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C:\Users\lazarevd\Downloads\"/>
    </mc:Choice>
  </mc:AlternateContent>
  <bookViews>
    <workbookView xWindow="0" yWindow="0" windowWidth="28800" windowHeight="12180" tabRatio="924"/>
  </bookViews>
  <sheets>
    <sheet name="Бланк заказа СИ СТРУНА+" sheetId="1" r:id="rId1"/>
    <sheet name="Бланк заказа СПУ" sheetId="5" r:id="rId2"/>
    <sheet name="Ремонт, Поверка" sheetId="6" r:id="rId3"/>
    <sheet name="Пояснения" sheetId="2" r:id="rId4"/>
    <sheet name="Параметры" sheetId="3" state="hidden" r:id="rId5"/>
  </sheets>
  <definedNames>
    <definedName name="Вариант_ДПУ">Параметры!$B$2:$B$14</definedName>
    <definedName name="Вариант_ДПУц">Параметры!$B$2:$B$17</definedName>
    <definedName name="Вариант_ППП">Параметры!$B$1:$B$10</definedName>
    <definedName name="Вид_продукта">Параметры!$D$1:$D$19</definedName>
    <definedName name="Доставка">Параметры!$E$1:$E$3</definedName>
    <definedName name="Кабель_между_фланцами">Параметры!$B$2:$B$21</definedName>
    <definedName name="Количество_1">Параметры!$B$2</definedName>
    <definedName name="Количество_16">Параметры!$B$1:$B$17</definedName>
    <definedName name="Количество_2">Параметры!$B$2:$B$3</definedName>
    <definedName name="Количество_3">Параметры!$B$2:$B$4</definedName>
    <definedName name="Количество_4">Параметры!$B$2:$B$5</definedName>
    <definedName name="Количество_5">Параметры!$B$2:$B$6</definedName>
    <definedName name="Количество_6">Параметры!$B$2:$B$7</definedName>
    <definedName name="Количество_64">Параметры!$B$2:$B$65</definedName>
    <definedName name="Количество_7">Параметры!$B$2:$B$8</definedName>
    <definedName name="Количество_8">Параметры!$B$2:$B$9</definedName>
    <definedName name="Количество_ДД1">Параметры!$B$2:$B$10</definedName>
    <definedName name="Количество_ДЗО">Параметры!$B$2:$B$4</definedName>
    <definedName name="Оборудование_ремонт">Параметры!$J$1:$J$10</definedName>
    <definedName name="Оборудование_ремонт_Поверка">Параметры!$I$1:$I$8</definedName>
    <definedName name="Список_ДД1">IF(COUNTA('Бланк заказа СИ СТРУНА+'!$D1:$G1)&gt;0,IF('Бланк заказа СИ СТРУНА+'!$N1=1,Параметры!$K$1,Параметры!$B$2),IF(OR('Бланк заказа СИ СТРУНА+'!$O1&gt;0,COUNTA('Бланк заказа СИ СТРУНА+'!$H1:$L1)&gt;0),Параметры!$K$1,IF('Бланк заказа СИ СТРУНА+'!$N1="",Количество_ДД1,IF('Бланк заказа СИ СТРУНА+'!$N1=9,Параметры!$K$1,CHOOSE(9-'Бланк заказа СИ СТРУНА+'!$N1,Количество_1,Количество_2,Количество_3,Количество_4,Количество_5,Количество_6,Количество_7,Количество_8)))))</definedName>
    <definedName name="Список_ДД1_02">IF(COUNTA('Бланк заказа СИ СТРУНА+'!$D1:$G1)&gt;0,IF('Бланк заказа СИ СТРУНА+'!$M1=1,Параметры!$K$1,Параметры!$B$2),IF(OR('Бланк заказа СИ СТРУНА+'!$O1&gt;0,COUNTA('Бланк заказа СИ СТРУНА+'!$H1:$L1)&gt;0),Параметры!$K$1,IF('Бланк заказа СИ СТРУНА+'!$M1="",Количество_ДД1,IF('Бланк заказа СИ СТРУНА+'!$M1=9,Параметры!$K$1,CHOOSE(9-'Бланк заказа СИ СТРУНА+'!$M1,Количество_1,Количество_2,Количество_3,Количество_4,Количество_5,Количество_6,Количество_7,Количество_8)))))</definedName>
    <definedName name="Тип_заказа_СПУ">Параметры!$F$5:$F$8</definedName>
    <definedName name="Тип_заказа_СТРУНА">Параметры!$F$1:$F$4</definedName>
    <definedName name="Тип_заявки">Параметры!$F$9:$F$11</definedName>
  </definedNames>
  <calcPr calcId="162913"/>
</workbook>
</file>

<file path=xl/calcChain.xml><?xml version="1.0" encoding="utf-8"?>
<calcChain xmlns="http://schemas.openxmlformats.org/spreadsheetml/2006/main">
  <c r="F8" i="6" l="1"/>
  <c r="K1" i="3" l="1"/>
  <c r="H10" i="1" l="1"/>
  <c r="E9" i="5" l="1"/>
  <c r="E10" i="5"/>
  <c r="H9" i="1" l="1"/>
</calcChain>
</file>

<file path=xl/comments1.xml><?xml version="1.0" encoding="utf-8"?>
<comments xmlns="http://schemas.openxmlformats.org/spreadsheetml/2006/main">
  <authors>
    <author>Автор</author>
    <author>lazarevd</author>
  </authors>
  <commentList>
    <comment ref="B12" authorId="0" shapeId="0">
      <text>
        <r>
          <rPr>
            <sz val="9"/>
            <color indexed="81"/>
            <rFont val="Tahoma"/>
            <family val="2"/>
            <charset val="204"/>
          </rPr>
          <t>Укажите количество групп датчиков в одинаковой комплектации по заполненной строке таблицы.
Если в одной строке и ППП и дополнительные датчики - они будут подключаться магистрально к ППП.
Если нужно добавить дополнительные датчики отдельным каналом - добавляйте их в отдельной строке без ППП.</t>
        </r>
      </text>
    </comment>
    <comment ref="C12" authorId="0" shapeId="0">
      <text>
        <r>
          <rPr>
            <sz val="9"/>
            <color indexed="81"/>
            <rFont val="Tahoma"/>
            <family val="2"/>
            <charset val="204"/>
          </rPr>
          <t>Укажите вид продукта, который хранится в резервуарах для данной комплектации датчиков</t>
        </r>
      </text>
    </comment>
    <comment ref="D12" authorId="0" shapeId="0">
      <text>
        <r>
          <rPr>
            <b/>
            <sz val="9"/>
            <color indexed="81"/>
            <rFont val="Tahoma"/>
            <family val="2"/>
            <charset val="204"/>
          </rPr>
          <t>Для резервуаров РГС рекомендуется:
1</t>
        </r>
        <r>
          <rPr>
            <sz val="9"/>
            <color indexed="81"/>
            <rFont val="Tahoma"/>
            <family val="2"/>
            <charset val="204"/>
          </rPr>
          <t xml:space="preserve"> - с 1 погружным плотномером (стандарт, измерение уровня от 120мм)</t>
        </r>
        <r>
          <rPr>
            <b/>
            <sz val="9"/>
            <color indexed="81"/>
            <rFont val="Tahoma"/>
            <family val="2"/>
            <charset val="204"/>
          </rPr>
          <t xml:space="preserve">
6</t>
        </r>
        <r>
          <rPr>
            <sz val="9"/>
            <color indexed="81"/>
            <rFont val="Tahoma"/>
            <family val="2"/>
            <charset val="204"/>
          </rPr>
          <t xml:space="preserve"> </t>
        </r>
        <r>
          <rPr>
            <b/>
            <sz val="9"/>
            <color indexed="81"/>
            <rFont val="Tahoma"/>
            <family val="2"/>
            <charset val="204"/>
          </rPr>
          <t xml:space="preserve">- </t>
        </r>
        <r>
          <rPr>
            <sz val="9"/>
            <color indexed="81"/>
            <rFont val="Tahoma"/>
            <family val="2"/>
            <charset val="204"/>
          </rPr>
          <t xml:space="preserve">с плотномером с кожухом (эконом, измерение уровня от 290мм)
</t>
        </r>
        <r>
          <rPr>
            <b/>
            <sz val="9"/>
            <color indexed="81"/>
            <rFont val="Tahoma"/>
            <family val="2"/>
            <charset val="204"/>
          </rPr>
          <t>7</t>
        </r>
        <r>
          <rPr>
            <sz val="9"/>
            <color indexed="81"/>
            <rFont val="Tahoma"/>
            <family val="2"/>
            <charset val="204"/>
          </rPr>
          <t xml:space="preserve"> - с плотномером с ДУВ (для резервуаров с авиакеросином ТС-1)</t>
        </r>
        <r>
          <rPr>
            <b/>
            <sz val="9"/>
            <color indexed="81"/>
            <rFont val="Tahoma"/>
            <family val="2"/>
            <charset val="204"/>
          </rPr>
          <t xml:space="preserve">
Для резервуаров РВС рекомендуется:
2</t>
        </r>
        <r>
          <rPr>
            <sz val="9"/>
            <color indexed="81"/>
            <rFont val="Tahoma"/>
            <family val="2"/>
            <charset val="204"/>
          </rPr>
          <t xml:space="preserve"> - при Н1 до 6000 мм - с 2 погружными плотномерами
</t>
        </r>
        <r>
          <rPr>
            <b/>
            <sz val="9"/>
            <color indexed="81"/>
            <rFont val="Tahoma"/>
            <family val="2"/>
            <charset val="204"/>
          </rPr>
          <t>3</t>
        </r>
        <r>
          <rPr>
            <sz val="9"/>
            <color indexed="81"/>
            <rFont val="Tahoma"/>
            <family val="2"/>
            <charset val="204"/>
          </rPr>
          <t xml:space="preserve"> - при Н1 от 6000 мм - с 3 погружными плотномерами</t>
        </r>
      </text>
    </comment>
    <comment ref="E12" authorId="0" shapeId="0">
      <text>
        <r>
          <rPr>
            <b/>
            <sz val="9"/>
            <color indexed="81"/>
            <rFont val="Tahoma"/>
            <family val="2"/>
            <charset val="204"/>
          </rPr>
          <t>H1</t>
        </r>
        <r>
          <rPr>
            <sz val="9"/>
            <color indexed="81"/>
            <rFont val="Tahoma"/>
            <family val="2"/>
            <charset val="204"/>
          </rPr>
          <t xml:space="preserve"> - максимальная высота взлива, мм.
Обычно это уровень 95% заполнения резервуара.
Для СУГ - 85% заполнения резервуара.</t>
        </r>
      </text>
    </comment>
    <comment ref="F12" authorId="0" shapeId="0">
      <text>
        <r>
          <rPr>
            <b/>
            <sz val="9"/>
            <color indexed="81"/>
            <rFont val="Tahoma"/>
            <family val="2"/>
            <charset val="204"/>
          </rPr>
          <t>H2</t>
        </r>
        <r>
          <rPr>
            <sz val="9"/>
            <color indexed="81"/>
            <rFont val="Tahoma"/>
            <family val="2"/>
            <charset val="204"/>
          </rPr>
          <t xml:space="preserve"> - расстояние от днища резервуара до фланца, мм.
Размер H2 должен быть больше размера H1 минимум на 80 мм.</t>
        </r>
      </text>
    </comment>
    <comment ref="G12" authorId="0" shapeId="0">
      <text>
        <r>
          <rPr>
            <sz val="9"/>
            <color indexed="81"/>
            <rFont val="Tahoma"/>
            <family val="2"/>
            <charset val="204"/>
          </rPr>
          <t>Заполняется только при ППП на двух отдельных фланцах (по умолчанию кабель 0.6 м).
Если для РГС необходимо ППП на одном фланце, оставьте поле пустым.</t>
        </r>
      </text>
    </comment>
    <comment ref="H12" authorId="1" shapeId="0">
      <text>
        <r>
          <rPr>
            <b/>
            <sz val="9"/>
            <color indexed="81"/>
            <rFont val="Tahoma"/>
            <family val="2"/>
            <charset val="204"/>
          </rPr>
          <t>1</t>
        </r>
        <r>
          <rPr>
            <sz val="9"/>
            <color indexed="81"/>
            <rFont val="Tahoma"/>
            <family val="2"/>
            <charset val="204"/>
          </rPr>
          <t xml:space="preserve"> - для расширительного бачка с тосолом (DN100)</t>
        </r>
        <r>
          <rPr>
            <b/>
            <sz val="9"/>
            <color indexed="81"/>
            <rFont val="Tahoma"/>
            <family val="2"/>
            <charset val="204"/>
          </rPr>
          <t xml:space="preserve">
2</t>
        </r>
        <r>
          <rPr>
            <sz val="9"/>
            <color indexed="81"/>
            <rFont val="Tahoma"/>
            <family val="2"/>
            <charset val="204"/>
          </rPr>
          <t xml:space="preserve"> - для расширительного бачка с тосолом (DN160)</t>
        </r>
        <r>
          <rPr>
            <b/>
            <sz val="9"/>
            <color indexed="81"/>
            <rFont val="Tahoma"/>
            <family val="2"/>
            <charset val="204"/>
          </rPr>
          <t xml:space="preserve">
3</t>
        </r>
        <r>
          <rPr>
            <sz val="9"/>
            <color indexed="81"/>
            <rFont val="Tahoma"/>
            <family val="2"/>
            <charset val="204"/>
          </rPr>
          <t xml:space="preserve"> - для расширительного бачка с тосолом (М30)</t>
        </r>
        <r>
          <rPr>
            <b/>
            <sz val="9"/>
            <color indexed="81"/>
            <rFont val="Tahoma"/>
            <family val="2"/>
            <charset val="204"/>
          </rPr>
          <t xml:space="preserve">
4</t>
        </r>
        <r>
          <rPr>
            <sz val="9"/>
            <color indexed="81"/>
            <rFont val="Tahoma"/>
            <family val="2"/>
            <charset val="204"/>
          </rPr>
          <t xml:space="preserve"> - с 1 поплавком (DN100)</t>
        </r>
        <r>
          <rPr>
            <b/>
            <sz val="9"/>
            <color indexed="81"/>
            <rFont val="Tahoma"/>
            <family val="2"/>
            <charset val="204"/>
          </rPr>
          <t xml:space="preserve">
5</t>
        </r>
        <r>
          <rPr>
            <sz val="9"/>
            <color indexed="81"/>
            <rFont val="Tahoma"/>
            <family val="2"/>
            <charset val="204"/>
          </rPr>
          <t xml:space="preserve"> - с 1 поплавком (DN160)</t>
        </r>
        <r>
          <rPr>
            <b/>
            <sz val="9"/>
            <color indexed="81"/>
            <rFont val="Tahoma"/>
            <family val="2"/>
            <charset val="204"/>
          </rPr>
          <t xml:space="preserve">
6</t>
        </r>
        <r>
          <rPr>
            <sz val="9"/>
            <color indexed="81"/>
            <rFont val="Tahoma"/>
            <family val="2"/>
            <charset val="204"/>
          </rPr>
          <t xml:space="preserve"> - с 2 поплавками (DN100)</t>
        </r>
        <r>
          <rPr>
            <b/>
            <sz val="9"/>
            <color indexed="81"/>
            <rFont val="Tahoma"/>
            <family val="2"/>
            <charset val="204"/>
          </rPr>
          <t xml:space="preserve">
7</t>
        </r>
        <r>
          <rPr>
            <sz val="9"/>
            <color indexed="81"/>
            <rFont val="Tahoma"/>
            <family val="2"/>
            <charset val="204"/>
          </rPr>
          <t xml:space="preserve"> - с 2 поплавками (DN160)</t>
        </r>
        <r>
          <rPr>
            <b/>
            <sz val="9"/>
            <color indexed="81"/>
            <rFont val="Tahoma"/>
            <family val="2"/>
            <charset val="204"/>
          </rPr>
          <t xml:space="preserve">
8</t>
        </r>
        <r>
          <rPr>
            <sz val="9"/>
            <color indexed="81"/>
            <rFont val="Tahoma"/>
            <family val="2"/>
            <charset val="204"/>
          </rPr>
          <t xml:space="preserve"> - дублированный с 1 поплавком (DN160)</t>
        </r>
        <r>
          <rPr>
            <b/>
            <sz val="9"/>
            <color indexed="81"/>
            <rFont val="Tahoma"/>
            <family val="2"/>
            <charset val="204"/>
          </rPr>
          <t xml:space="preserve">
9</t>
        </r>
        <r>
          <rPr>
            <sz val="9"/>
            <color indexed="81"/>
            <rFont val="Tahoma"/>
            <family val="2"/>
            <charset val="204"/>
          </rPr>
          <t xml:space="preserve"> - дублированный с 2 поплавками (DN160)</t>
        </r>
        <r>
          <rPr>
            <b/>
            <sz val="9"/>
            <color indexed="81"/>
            <rFont val="Tahoma"/>
            <family val="2"/>
            <charset val="204"/>
          </rPr>
          <t xml:space="preserve">
10</t>
        </r>
        <r>
          <rPr>
            <sz val="9"/>
            <color indexed="81"/>
            <rFont val="Tahoma"/>
            <family val="2"/>
            <charset val="204"/>
          </rPr>
          <t xml:space="preserve"> - РВС с понтоном, ДПУ с грузом (DN100)</t>
        </r>
        <r>
          <rPr>
            <b/>
            <sz val="9"/>
            <color indexed="81"/>
            <rFont val="Tahoma"/>
            <family val="2"/>
            <charset val="204"/>
          </rPr>
          <t xml:space="preserve">
11</t>
        </r>
        <r>
          <rPr>
            <sz val="9"/>
            <color indexed="81"/>
            <rFont val="Tahoma"/>
            <family val="2"/>
            <charset val="204"/>
          </rPr>
          <t xml:space="preserve"> - РВС с понтоном, ДПУ с грузом (DN160)</t>
        </r>
        <r>
          <rPr>
            <b/>
            <sz val="9"/>
            <color indexed="81"/>
            <rFont val="Tahoma"/>
            <family val="2"/>
            <charset val="204"/>
          </rPr>
          <t xml:space="preserve">
12</t>
        </r>
        <r>
          <rPr>
            <sz val="9"/>
            <color indexed="81"/>
            <rFont val="Tahoma"/>
            <family val="2"/>
            <charset val="204"/>
          </rPr>
          <t xml:space="preserve"> - РВС с понтоном, ДПУ с буем (DN160)</t>
        </r>
        <r>
          <rPr>
            <b/>
            <sz val="9"/>
            <color indexed="81"/>
            <rFont val="Tahoma"/>
            <family val="2"/>
            <charset val="204"/>
          </rPr>
          <t xml:space="preserve">
13</t>
        </r>
        <r>
          <rPr>
            <sz val="9"/>
            <color indexed="81"/>
            <rFont val="Tahoma"/>
            <family val="2"/>
            <charset val="204"/>
          </rPr>
          <t xml:space="preserve"> - Контрольный для РГС, мин/макс (DN100)</t>
        </r>
        <r>
          <rPr>
            <b/>
            <sz val="9"/>
            <color indexed="81"/>
            <rFont val="Tahoma"/>
            <family val="2"/>
            <charset val="204"/>
          </rPr>
          <t xml:space="preserve">
14</t>
        </r>
        <r>
          <rPr>
            <sz val="9"/>
            <color indexed="81"/>
            <rFont val="Tahoma"/>
            <family val="2"/>
            <charset val="204"/>
          </rPr>
          <t xml:space="preserve"> - Контрольный для РГС, мин/макс (DN160)</t>
        </r>
        <r>
          <rPr>
            <b/>
            <sz val="9"/>
            <color indexed="81"/>
            <rFont val="Tahoma"/>
            <family val="2"/>
            <charset val="204"/>
          </rPr>
          <t xml:space="preserve">
15</t>
        </r>
        <r>
          <rPr>
            <sz val="9"/>
            <color indexed="81"/>
            <rFont val="Tahoma"/>
            <family val="2"/>
            <charset val="204"/>
          </rPr>
          <t xml:space="preserve"> - Контрольный для РГС, мин/макс (М30)</t>
        </r>
        <r>
          <rPr>
            <b/>
            <sz val="9"/>
            <color indexed="81"/>
            <rFont val="Tahoma"/>
            <family val="2"/>
            <charset val="204"/>
          </rPr>
          <t xml:space="preserve">
16</t>
        </r>
        <r>
          <rPr>
            <sz val="9"/>
            <color indexed="81"/>
            <rFont val="Tahoma"/>
            <family val="2"/>
            <charset val="204"/>
          </rPr>
          <t xml:space="preserve"> - Контрольный для РВС, мин/макс (DN160)</t>
        </r>
      </text>
    </comment>
    <comment ref="I12" authorId="1" shapeId="0">
      <text>
        <r>
          <rPr>
            <b/>
            <sz val="9"/>
            <color indexed="81"/>
            <rFont val="Tahoma"/>
            <family val="2"/>
            <charset val="204"/>
          </rPr>
          <t>Hс1</t>
        </r>
        <r>
          <rPr>
            <sz val="9"/>
            <color indexed="81"/>
            <rFont val="Tahoma"/>
            <family val="2"/>
            <charset val="204"/>
          </rPr>
          <t xml:space="preserve"> - 1-й уровень срабатывания ДПУ-Ц от дна резервуара (предупредительный).
Размер Нс1 должен быть меньше размера Нс2 минимум на 200мм.</t>
        </r>
      </text>
    </comment>
    <comment ref="J12" authorId="1" shapeId="0">
      <text>
        <r>
          <rPr>
            <b/>
            <sz val="9"/>
            <color indexed="81"/>
            <rFont val="Tahoma"/>
            <family val="2"/>
            <charset val="204"/>
          </rPr>
          <t>Нс2</t>
        </r>
        <r>
          <rPr>
            <sz val="9"/>
            <color indexed="81"/>
            <rFont val="Tahoma"/>
            <family val="2"/>
            <charset val="204"/>
          </rPr>
          <t xml:space="preserve"> - 2-й уровень срабатывания ДПУ-Ц от дна резервуара (аварийный).
Размер Нс2 должен быть больше размера Нс1 минимум на 200мм.</t>
        </r>
      </text>
    </comment>
    <comment ref="K12" authorId="1" shapeId="0">
      <text>
        <r>
          <rPr>
            <b/>
            <sz val="9"/>
            <color indexed="81"/>
            <rFont val="Tahoma"/>
            <family val="2"/>
            <charset val="204"/>
          </rPr>
          <t>H2</t>
        </r>
        <r>
          <rPr>
            <sz val="9"/>
            <color indexed="81"/>
            <rFont val="Tahoma"/>
            <family val="2"/>
            <charset val="204"/>
          </rPr>
          <t xml:space="preserve"> - расстояние от дна резервуара до фланца, мм.
Размер H2 должен быть больше размера Hс2 минимум на 200 мм.</t>
        </r>
      </text>
    </comment>
    <comment ref="L12" authorId="1" shapeId="0">
      <text>
        <r>
          <rPr>
            <sz val="9"/>
            <color indexed="81"/>
            <rFont val="Tahoma"/>
            <family val="2"/>
            <charset val="204"/>
          </rPr>
          <t>№ резервуара заполняется, если необходимо дублирование или троирование ДПУ-Ц.</t>
        </r>
      </text>
    </comment>
    <comment ref="M12" authorId="1" shapeId="0">
      <text>
        <r>
          <rPr>
            <sz val="9"/>
            <color indexed="81"/>
            <rFont val="Tahoma"/>
            <family val="2"/>
            <charset val="204"/>
          </rPr>
          <t>Датчик давления (ДД1) измеряет избыточное давление в резервуарах СУГ или трубопроводах в диапазоне от 0 до 1.6 МПа.
На одном измерительном канале может быть до 9 датчиков ДД1 и/или ДД1-02.
Посадочное место M20x1.5.</t>
        </r>
      </text>
    </comment>
    <comment ref="N12" authorId="0" shapeId="0">
      <text>
        <r>
          <rPr>
            <sz val="9"/>
            <color indexed="81"/>
            <rFont val="Tahoma"/>
            <family val="2"/>
            <charset val="204"/>
          </rPr>
          <t>Датчик давления (ДД1-02) измеряет избыточное давление межстенного пространства резервуара в диапазоне от 0 до 0.25 МПа.
На одном измерительном канале может быть до 9 датчиков ДД1 и/или ДД1-02.
Посадочное место M20x1.5.</t>
        </r>
      </text>
    </comment>
    <comment ref="O12" authorId="1" shapeId="0">
      <text>
        <r>
          <rPr>
            <sz val="9"/>
            <color indexed="81"/>
            <rFont val="Tahoma"/>
            <family val="2"/>
            <charset val="204"/>
          </rPr>
          <t>Датчики загазованности оптические предназначены для автоматического непрерывного измерения объёмной доли горючих паров и газов.
Рекомендуется по 1 ДЗО в каждый приямок АЗС или 1 ДЗО по периметру обваловки резервуарного парка нефтебаз с шагом расположения 20 метров.
Например, периметр обваловки 200 метров, значит необходимо 10 ДЗО.</t>
        </r>
      </text>
    </comment>
    <comment ref="A45" authorId="0" shapeId="0">
      <text>
        <r>
          <rPr>
            <sz val="9"/>
            <color indexed="81"/>
            <rFont val="Tahoma"/>
            <family val="2"/>
            <charset val="204"/>
          </rPr>
          <t>Укажите длину кабеля от БИ1 до ПК (К-ПЭВМ).
По умолчанию - 5 метров (подключение через USB).
Максимальная длина - 1200 метров.</t>
        </r>
      </text>
    </comment>
    <comment ref="I45" authorId="0" shapeId="0">
      <text>
        <r>
          <rPr>
            <sz val="9"/>
            <color indexed="81"/>
            <rFont val="Tahoma"/>
            <family val="2"/>
            <charset val="204"/>
          </rPr>
          <t>Блок Сервера (БСР2) содержит:
- Внутреннюю память с журналом событий
- 2 дополнительных выхода RS-485
- 1 выход TCP-IP (Ethernet)
- Wi-Fi (можно отключить)
- Веб-сервер для удалённого доступа</t>
        </r>
      </text>
    </comment>
    <comment ref="A46" authorId="0" shapeId="0">
      <text>
        <r>
          <rPr>
            <sz val="9"/>
            <color indexed="81"/>
            <rFont val="Tahoma"/>
            <family val="2"/>
            <charset val="204"/>
          </rPr>
          <t>Укажите длину кабеля от УР до БИ1 (К-БИ1Т).
По умолчанию - 20 метров.
Максимальная длина - 500 метров.
Если длина кабеля более 100 метров, к блоку индикации БИ1 поставляется блок питания БП2.</t>
        </r>
      </text>
    </comment>
    <comment ref="I46" authorId="0" shapeId="0">
      <text>
        <r>
          <rPr>
            <sz val="9"/>
            <color indexed="81"/>
            <rFont val="Tahoma"/>
            <family val="2"/>
            <charset val="204"/>
          </rPr>
          <t>Блок расширителя интерфейсов (БРИ1) содержит 2 дополнительных выхода RS-485.</t>
        </r>
      </text>
    </comment>
    <comment ref="A47" authorId="0" shapeId="0">
      <text>
        <r>
          <rPr>
            <sz val="9"/>
            <color indexed="81"/>
            <rFont val="Tahoma"/>
            <family val="2"/>
            <charset val="204"/>
          </rPr>
          <t>Укажите длину кабеля от УР до БУ2 (К-БУ2) при наличии блока управления БУ2.
По умолчанию - 2 метра.
Максимальная длина - 500 метров.</t>
        </r>
      </text>
    </comment>
    <comment ref="I47" authorId="0" shapeId="0">
      <text>
        <r>
          <rPr>
            <sz val="9"/>
            <color indexed="81"/>
            <rFont val="Tahoma"/>
            <family val="2"/>
            <charset val="204"/>
          </rPr>
          <t>Блок сигнальных параметров БСП считывает состояние входов типа «сухой» контакт. Состояния входов передается из БСП по запросам в БИ1, БРИ1, БРМ5, БСР1. БСП имеет 8 входов.</t>
        </r>
      </text>
    </comment>
    <comment ref="A48" authorId="0" shapeId="0">
      <text>
        <r>
          <rPr>
            <sz val="9"/>
            <color indexed="81"/>
            <rFont val="Tahoma"/>
            <family val="2"/>
            <charset val="204"/>
          </rPr>
          <t>Укажите суммарную длину кабеля МКЭШ от всех резервуаров до шкафа УР.</t>
        </r>
      </text>
    </comment>
    <comment ref="I48" authorId="0" shapeId="0">
      <text>
        <r>
          <rPr>
            <sz val="9"/>
            <color indexed="81"/>
            <rFont val="Tahoma"/>
            <family val="2"/>
            <charset val="204"/>
          </rPr>
          <t>Блок радиомодема (БРМ) предназначен для передачи информации от устройства распределительного (УР3) систем СТРУНА+ по радиоканалу до ПЭВМ в операторской на расстоянии до 900 м.</t>
        </r>
      </text>
    </comment>
    <comment ref="A49" authorId="0" shapeId="0">
      <text>
        <r>
          <rPr>
            <sz val="9"/>
            <color indexed="81"/>
            <rFont val="Tahoma"/>
            <family val="2"/>
            <charset val="204"/>
          </rPr>
          <t xml:space="preserve">Применяются для выполнения противопожарных требований защиты от переливов, сигнализации загазованности, наличия подтоварной воды, автоматического управления насосами, клапанами, передачи релейных сигнальных параметров в шкафы автоматики и т.п.
В одной СИ СТРУНА+ может быть до 64 каналов управления.
</t>
        </r>
        <r>
          <rPr>
            <i/>
            <sz val="9"/>
            <color indexed="81"/>
            <rFont val="Tahoma"/>
            <family val="2"/>
            <charset val="204"/>
          </rPr>
          <t>*В оптимальной комплектации рекомендуется 6 силовых каналов управления и 3 оповещателя свето-звуковых:
1 - для сигнализации заполнения 90% (свет) и 95% (звук)
2 - для сигнализации наличия подтоварной воды 25 и 80 мм
3 - для сигнализации загазованности 20% и 40% НКПР</t>
        </r>
      </text>
    </comment>
    <comment ref="I49" authorId="0" shapeId="0">
      <text>
        <r>
          <rPr>
            <sz val="9"/>
            <color indexed="81"/>
            <rFont val="Tahoma"/>
            <family val="2"/>
            <charset val="204"/>
          </rPr>
          <t>Универсальный конвертор БСИ5 предназначен для преобразования сигналов интерфейса RS-485 в RS-232 или USB.</t>
        </r>
      </text>
    </comment>
    <comment ref="A50" authorId="0" shapeId="0">
      <text>
        <r>
          <rPr>
            <sz val="9"/>
            <color indexed="81"/>
            <rFont val="Tahoma"/>
            <family val="2"/>
            <charset val="204"/>
          </rPr>
          <t>Применяются для оповещателей перелива, загазованности, управления магнитными пускателями, насосами и т.п.
Характеристики: ~220В, 50Гц, от 0.1 до 0.5А</t>
        </r>
      </text>
    </comment>
    <comment ref="I50" authorId="0" shapeId="0">
      <text>
        <r>
          <rPr>
            <sz val="9"/>
            <color indexed="81"/>
            <rFont val="Tahoma"/>
            <family val="2"/>
            <charset val="204"/>
          </rPr>
          <t>Адаптер ДЗО/USB, подключенный через USB к ПК, предназначен для подачи поверочного газа через насадку на ДЗО и контроля результата поверки на экране ПК.</t>
        </r>
      </text>
    </comment>
    <comment ref="A51" authorId="0" shapeId="0">
      <text>
        <r>
          <rPr>
            <sz val="9"/>
            <color indexed="81"/>
            <rFont val="Tahoma"/>
            <family val="2"/>
            <charset val="204"/>
          </rPr>
          <t>Применяются для автоматического выключения насосов, клапанов, пускателей и т.п. в шкафах автоматики.
Характеристики: ~220В, 50Гц, от 0.01 до 0.1А, Н.Р.</t>
        </r>
      </text>
    </comment>
    <comment ref="I51" authorId="0" shapeId="0">
      <text>
        <r>
          <rPr>
            <sz val="9"/>
            <color indexed="81"/>
            <rFont val="Tahoma"/>
            <family val="2"/>
            <charset val="204"/>
          </rPr>
          <t>Устройство заземления автоцистерн серии УЗА-2МК-04-СТРУНА+ предназначено для заземления автоцистерн и других транспортных емкостей с целью отвода зарядов статического электричества в процессе налива (слива) нефтепродуктов и других ЛВЖ с регистрацией факта подключения и индикацией наличия цепи «заземляющее устройство-автоцистерна».</t>
        </r>
      </text>
    </comment>
    <comment ref="A52" authorId="0" shapeId="0">
      <text>
        <r>
          <rPr>
            <sz val="9"/>
            <color indexed="81"/>
            <rFont val="Tahoma"/>
            <family val="2"/>
            <charset val="204"/>
          </rPr>
          <t>Применяются для автоматического выключения насосов, клапанов, пускателей и т.п. в шкафах автоматики.
Характеристики: до =40В и ~27В, 50Гц, от 0.1 до 0.5А, Н.Р.</t>
        </r>
      </text>
    </comment>
    <comment ref="I52" authorId="0" shapeId="0">
      <text>
        <r>
          <rPr>
            <sz val="9"/>
            <color indexed="81"/>
            <rFont val="Tahoma"/>
            <family val="2"/>
            <charset val="204"/>
          </rPr>
          <t>Термопринтер отчетов применяется для оперативной распечатки отчетов по 1 резервуару и группе датчиков, или по всем датчикам и резервуарам, подключенным к системе СТРУНА+.
Подключается к блоку сервера (БСР2).</t>
        </r>
      </text>
    </comment>
    <comment ref="A53" authorId="0" shapeId="0">
      <text>
        <r>
          <rPr>
            <sz val="9"/>
            <color indexed="81"/>
            <rFont val="Tahoma"/>
            <family val="2"/>
            <charset val="204"/>
          </rPr>
          <t>Подключаются к силовым и/или релейным (220В) каналам управления для сигнализации измеряемых параметров.</t>
        </r>
      </text>
    </comment>
    <comment ref="I54" authorId="0" shapeId="0">
      <text>
        <r>
          <rPr>
            <sz val="9"/>
            <color indexed="81"/>
            <rFont val="Tahoma"/>
            <family val="2"/>
            <charset val="204"/>
          </rPr>
          <t>Термочехол монтируется на контроллере ППП, подключается к питанию 220В и служит для обогрева контроллера ППП с целью увеличения температурного диапазона эксплуатации ППП до -60 °C.</t>
        </r>
      </text>
    </comment>
    <comment ref="A55" authorId="0" shapeId="0">
      <text>
        <r>
          <rPr>
            <sz val="9"/>
            <color indexed="81"/>
            <rFont val="Tahoma"/>
            <family val="2"/>
            <charset val="204"/>
          </rPr>
          <t>Программа «АРМ СТРУНА МВИ» вычисляет массу и объём НП и СУГ в резервуаре, дает оценку точности этого измерения. Предназначена для измерений массы и объёма в резервуарах с бензином, СУГ и дизельным топливом на АЗС, АГЗС, нефтебазах и объектах смешанного типа.
Из удаленного офиса через Интернет можно подключиться к нужной АЗС или нефтебазе, просматривать данные по резервуарному парку, производить измерения массы в режиме приёма и отпуска, печатать архивные отчёты.</t>
        </r>
      </text>
    </comment>
    <comment ref="I55" authorId="0" shapeId="0">
      <text>
        <r>
          <rPr>
            <sz val="9"/>
            <color indexed="81"/>
            <rFont val="Tahoma"/>
            <family val="2"/>
            <charset val="204"/>
          </rPr>
          <t>Термошкаф применяется при кустовом распределенном построении конфигурации систем СТРУНА+ или при значительном удалении расположения резервуаров от операторской для размещения шкафа УР на улице.
Данная опция позволяет экономить длину прокладываемых кабелей. Питается от сети 220В. С подогревом.</t>
        </r>
      </text>
    </comment>
    <comment ref="A56" authorId="0" shapeId="0">
      <text>
        <r>
          <rPr>
            <sz val="9"/>
            <color indexed="81"/>
            <rFont val="Tahoma"/>
            <family val="2"/>
            <charset val="204"/>
          </rPr>
          <t>Сервер СТРУНА-МВИ предназначен для сбора данных от систем измерительных «СТРУНА» и «СТРУНА+», выполнения дополнительных расчётов по методикам (выполнения) измерений массы и объёма и архивирования данных в базе данных Firebird.
Также Сервер формирует выгрузку данных в файлы Excel и XML и их накопление в папках выгрузки. Кроме того, для внешних приложений, таких, как бухгалтерия 1С, Сервер обеспечивает динамический экспорт текущей информации в таблицу базы данных Firebird.</t>
        </r>
      </text>
    </comment>
    <comment ref="A57" authorId="0" shapeId="0">
      <text>
        <r>
          <rPr>
            <sz val="9"/>
            <color indexed="81"/>
            <rFont val="Tahoma"/>
            <family val="2"/>
            <charset val="204"/>
          </rPr>
          <t>Программа «АРМ СТРУНА МВИ» предназначена для сбора информации с удаленных объектов и отображения информации в единой клиентской части программы «АРМ СТРУНА МВИ» с одного или нескольких объектов подключённых к сети.</t>
        </r>
      </text>
    </comment>
    <comment ref="I57" authorId="0" shapeId="0">
      <text>
        <r>
          <rPr>
            <sz val="9"/>
            <color indexed="81"/>
            <rFont val="Tahoma"/>
            <family val="2"/>
            <charset val="204"/>
          </rPr>
          <t>Эксплуатационную документацию в электронном виде можно скачать бесплатно на нашем сайте струна.рф, в разделе "Скачать".</t>
        </r>
      </text>
    </comment>
    <comment ref="I58" authorId="0" shapeId="0">
      <text>
        <r>
          <rPr>
            <sz val="9"/>
            <color indexed="81"/>
            <rFont val="Tahoma"/>
            <family val="2"/>
            <charset val="204"/>
          </rPr>
          <t>Ориентировочная стоимость ввода системы в эксплуатацию службой изготовителя:
15% + командировочные для резервуаров РГС
20% + командировочные для резервуаров РВС
Руководство по монтажу, пуску и регулированию систем СТРУНА+ можно скачать на нашем сайте струна.рф, в разделе "Скачать", в эксплуатационной документации.</t>
        </r>
      </text>
    </comment>
    <comment ref="A60" authorId="0" shapeId="0">
      <text>
        <r>
          <rPr>
            <sz val="9"/>
            <color indexed="81"/>
            <rFont val="Tahoma"/>
            <family val="2"/>
            <charset val="204"/>
          </rPr>
          <t>Для переноса текста на новую строку внутри ячейки нажмите комбинацию клавиш Alt+Enter</t>
        </r>
      </text>
    </comment>
  </commentList>
</comments>
</file>

<file path=xl/comments2.xml><?xml version="1.0" encoding="utf-8"?>
<comments xmlns="http://schemas.openxmlformats.org/spreadsheetml/2006/main">
  <authors>
    <author>lazarevd</author>
    <author>Автор</author>
  </authors>
  <commentList>
    <comment ref="B12" authorId="0" shapeId="0">
      <text>
        <r>
          <rPr>
            <sz val="9"/>
            <color indexed="81"/>
            <rFont val="Tahoma"/>
            <family val="2"/>
            <charset val="204"/>
          </rPr>
          <t>№ резервуара заполняется, если необходимо дублирование или троирование ДПУ.</t>
        </r>
      </text>
    </comment>
    <comment ref="C12" authorId="1" shapeId="0">
      <text>
        <r>
          <rPr>
            <sz val="9"/>
            <color indexed="81"/>
            <rFont val="Tahoma"/>
            <family val="2"/>
            <charset val="204"/>
          </rPr>
          <t>Укажите количество датчиков ДПУ в одинаковой комплектации - с одинаковыми размерами Hс1, Нс2 и H2, видом продукта, типом датчика ДПУ.</t>
        </r>
      </text>
    </comment>
    <comment ref="D12" authorId="1" shapeId="0">
      <text>
        <r>
          <rPr>
            <sz val="9"/>
            <color indexed="81"/>
            <rFont val="Tahoma"/>
            <family val="2"/>
            <charset val="204"/>
          </rPr>
          <t>Укажите вид продукта, который хранится в резервуарах для данной комплектации датчиков.</t>
        </r>
      </text>
    </comment>
    <comment ref="E12" authorId="0" shapeId="0">
      <text>
        <r>
          <rPr>
            <b/>
            <sz val="9"/>
            <color indexed="81"/>
            <rFont val="Tahoma"/>
            <family val="2"/>
            <charset val="204"/>
          </rPr>
          <t>1</t>
        </r>
        <r>
          <rPr>
            <sz val="9"/>
            <color indexed="81"/>
            <rFont val="Tahoma"/>
            <family val="2"/>
            <charset val="204"/>
          </rPr>
          <t xml:space="preserve"> - с 1 поплавком (DN100)
</t>
        </r>
        <r>
          <rPr>
            <b/>
            <sz val="9"/>
            <color indexed="81"/>
            <rFont val="Tahoma"/>
            <family val="2"/>
            <charset val="204"/>
          </rPr>
          <t>2</t>
        </r>
        <r>
          <rPr>
            <sz val="9"/>
            <color indexed="81"/>
            <rFont val="Tahoma"/>
            <family val="2"/>
            <charset val="204"/>
          </rPr>
          <t xml:space="preserve"> - с 1 поплавком (DN160)
</t>
        </r>
        <r>
          <rPr>
            <b/>
            <sz val="9"/>
            <color indexed="81"/>
            <rFont val="Tahoma"/>
            <family val="2"/>
            <charset val="204"/>
          </rPr>
          <t>3</t>
        </r>
        <r>
          <rPr>
            <sz val="9"/>
            <color indexed="81"/>
            <rFont val="Tahoma"/>
            <family val="2"/>
            <charset val="204"/>
          </rPr>
          <t xml:space="preserve"> - с 2 поплавками (DN100)
</t>
        </r>
        <r>
          <rPr>
            <b/>
            <sz val="9"/>
            <color indexed="81"/>
            <rFont val="Tahoma"/>
            <family val="2"/>
            <charset val="204"/>
          </rPr>
          <t>4</t>
        </r>
        <r>
          <rPr>
            <sz val="9"/>
            <color indexed="81"/>
            <rFont val="Tahoma"/>
            <family val="2"/>
            <charset val="204"/>
          </rPr>
          <t xml:space="preserve"> - с 2 поплавками (DN160)
</t>
        </r>
        <r>
          <rPr>
            <b/>
            <sz val="9"/>
            <color indexed="81"/>
            <rFont val="Tahoma"/>
            <family val="2"/>
            <charset val="204"/>
          </rPr>
          <t>5</t>
        </r>
        <r>
          <rPr>
            <sz val="9"/>
            <color indexed="81"/>
            <rFont val="Tahoma"/>
            <family val="2"/>
            <charset val="204"/>
          </rPr>
          <t xml:space="preserve"> - дублированный с 1 поплавком (DN160)
</t>
        </r>
        <r>
          <rPr>
            <b/>
            <sz val="9"/>
            <color indexed="81"/>
            <rFont val="Tahoma"/>
            <family val="2"/>
            <charset val="204"/>
          </rPr>
          <t>6</t>
        </r>
        <r>
          <rPr>
            <sz val="9"/>
            <color indexed="81"/>
            <rFont val="Tahoma"/>
            <family val="2"/>
            <charset val="204"/>
          </rPr>
          <t xml:space="preserve"> - дублированный с 2 поплавками (DN160)
</t>
        </r>
        <r>
          <rPr>
            <b/>
            <sz val="9"/>
            <color indexed="81"/>
            <rFont val="Tahoma"/>
            <family val="2"/>
            <charset val="204"/>
          </rPr>
          <t>7</t>
        </r>
        <r>
          <rPr>
            <sz val="9"/>
            <color indexed="81"/>
            <rFont val="Tahoma"/>
            <family val="2"/>
            <charset val="204"/>
          </rPr>
          <t xml:space="preserve"> - РВС с понтоном, ДПУ с грузом (DN100)
</t>
        </r>
        <r>
          <rPr>
            <b/>
            <sz val="9"/>
            <color indexed="81"/>
            <rFont val="Tahoma"/>
            <family val="2"/>
            <charset val="204"/>
          </rPr>
          <t>8</t>
        </r>
        <r>
          <rPr>
            <sz val="9"/>
            <color indexed="81"/>
            <rFont val="Tahoma"/>
            <family val="2"/>
            <charset val="204"/>
          </rPr>
          <t xml:space="preserve"> - РВС с понтоном, ДПУ с грузом (DN160)
</t>
        </r>
        <r>
          <rPr>
            <b/>
            <sz val="9"/>
            <color indexed="81"/>
            <rFont val="Tahoma"/>
            <family val="2"/>
            <charset val="204"/>
          </rPr>
          <t>9</t>
        </r>
        <r>
          <rPr>
            <sz val="9"/>
            <color indexed="81"/>
            <rFont val="Tahoma"/>
            <family val="2"/>
            <charset val="204"/>
          </rPr>
          <t xml:space="preserve"> - РВС с понтоном, ДПУ с буем (DN160)
</t>
        </r>
        <r>
          <rPr>
            <b/>
            <sz val="9"/>
            <color indexed="81"/>
            <rFont val="Tahoma"/>
            <family val="2"/>
            <charset val="204"/>
          </rPr>
          <t>10</t>
        </r>
        <r>
          <rPr>
            <sz val="9"/>
            <color indexed="81"/>
            <rFont val="Tahoma"/>
            <family val="2"/>
            <charset val="204"/>
          </rPr>
          <t xml:space="preserve"> - Контрольный для РГС, мин/макс (DN100)
</t>
        </r>
        <r>
          <rPr>
            <b/>
            <sz val="9"/>
            <color indexed="81"/>
            <rFont val="Tahoma"/>
            <family val="2"/>
            <charset val="204"/>
          </rPr>
          <t>11</t>
        </r>
        <r>
          <rPr>
            <sz val="9"/>
            <color indexed="81"/>
            <rFont val="Tahoma"/>
            <family val="2"/>
            <charset val="204"/>
          </rPr>
          <t xml:space="preserve"> - Контрольный для РГС, мин/макс (DN160)
</t>
        </r>
        <r>
          <rPr>
            <b/>
            <sz val="9"/>
            <color indexed="81"/>
            <rFont val="Tahoma"/>
            <family val="2"/>
            <charset val="204"/>
          </rPr>
          <t>12</t>
        </r>
        <r>
          <rPr>
            <sz val="9"/>
            <color indexed="81"/>
            <rFont val="Tahoma"/>
            <family val="2"/>
            <charset val="204"/>
          </rPr>
          <t xml:space="preserve"> - Контрольный для РГС, мин/макс (М30)
</t>
        </r>
        <r>
          <rPr>
            <b/>
            <sz val="9"/>
            <color indexed="81"/>
            <rFont val="Tahoma"/>
            <family val="2"/>
            <charset val="204"/>
          </rPr>
          <t>13</t>
        </r>
        <r>
          <rPr>
            <sz val="9"/>
            <color indexed="81"/>
            <rFont val="Tahoma"/>
            <family val="2"/>
            <charset val="204"/>
          </rPr>
          <t xml:space="preserve"> - Контрольный для РВС, мин/макс (DN160)</t>
        </r>
      </text>
    </comment>
    <comment ref="F12" authorId="1" shapeId="0">
      <text>
        <r>
          <rPr>
            <b/>
            <sz val="9"/>
            <color indexed="81"/>
            <rFont val="Tahoma"/>
            <family val="2"/>
            <charset val="204"/>
          </rPr>
          <t>Hс1</t>
        </r>
        <r>
          <rPr>
            <sz val="9"/>
            <color indexed="81"/>
            <rFont val="Tahoma"/>
            <family val="2"/>
            <charset val="204"/>
          </rPr>
          <t xml:space="preserve"> - 1-й уровень срабатывания ДПУ от дна резервуара (предупредительный)
Размер Нс1 должен быть меньше размера Нс2 минимум на 200мм.</t>
        </r>
      </text>
    </comment>
    <comment ref="G12" authorId="0" shapeId="0">
      <text>
        <r>
          <rPr>
            <b/>
            <sz val="9"/>
            <color indexed="81"/>
            <rFont val="Tahoma"/>
            <family val="2"/>
            <charset val="204"/>
          </rPr>
          <t>Нс2</t>
        </r>
        <r>
          <rPr>
            <sz val="9"/>
            <color indexed="81"/>
            <rFont val="Tahoma"/>
            <family val="2"/>
            <charset val="204"/>
          </rPr>
          <t xml:space="preserve"> - 2-й уровень срабатывания ДПУ от дна резервуара (аварийный)
Размер Нс2 должен быть больше размера Нс1 минимум на 200мм.</t>
        </r>
      </text>
    </comment>
    <comment ref="H12" authorId="1" shapeId="0">
      <text>
        <r>
          <rPr>
            <b/>
            <sz val="9"/>
            <color indexed="81"/>
            <rFont val="Tahoma"/>
            <family val="2"/>
            <charset val="204"/>
          </rPr>
          <t>H2</t>
        </r>
        <r>
          <rPr>
            <sz val="9"/>
            <color indexed="81"/>
            <rFont val="Tahoma"/>
            <family val="2"/>
            <charset val="204"/>
          </rPr>
          <t xml:space="preserve"> - расстояние от дна резервуара до фланца, мм.
Размер H2 должен быть больше размера Hс2 минимум на 200 мм.</t>
        </r>
      </text>
    </comment>
    <comment ref="A39" authorId="0" shapeId="0">
      <text>
        <r>
          <rPr>
            <sz val="9"/>
            <color indexed="81"/>
            <rFont val="Tahoma"/>
            <family val="2"/>
            <charset val="204"/>
          </rPr>
          <t>Устройство сигнализации (УС) - шкаф с блоком аварийной сигнализации, блоком питания внутри, куда подключаются все кабели МКЭШ от датчиков ДПУ.</t>
        </r>
      </text>
    </comment>
    <comment ref="A40" authorId="0" shapeId="0">
      <text>
        <r>
          <rPr>
            <sz val="9"/>
            <color indexed="81"/>
            <rFont val="Tahoma"/>
            <family val="2"/>
            <charset val="204"/>
          </rPr>
          <t>Блок аварийной сигнализации (БАС) - блок внутри шкафа УС, принимающий сигналы от датчиков ДПУ и отправляющий данные в ПЛК ПАЗ, АСУТП и т.п.</t>
        </r>
      </text>
    </comment>
    <comment ref="A41" authorId="0" shapeId="0">
      <text>
        <r>
          <rPr>
            <sz val="9"/>
            <color indexed="81"/>
            <rFont val="Tahoma"/>
            <family val="2"/>
            <charset val="204"/>
          </rPr>
          <t>Укажите суммарную длину кабеля МКЭШ от всех резервуаров до УС.
Применять можно кабель сечением проводов не менее 0.35 в экране, с суммарной ёмкостью не более 0.6 мкФ, индуктивностью не более 1.5 мГн и внешним диаметром 6-10 мм.</t>
        </r>
      </text>
    </comment>
    <comment ref="A42" authorId="0" shapeId="0">
      <text>
        <r>
          <rPr>
            <sz val="9"/>
            <color indexed="81"/>
            <rFont val="Tahoma"/>
            <family val="2"/>
            <charset val="204"/>
          </rPr>
          <t>Термошкаф применяется при кустовом распределенном построении конфигурации СПУ или при значительном удалении расположения резервуаров от операторской для размещения шкафа УС на улице.
Данная опция позволяет экономить длину прокладываемых кабелей. Питается от сети 220В.</t>
        </r>
      </text>
    </comment>
    <comment ref="A44" authorId="0" shapeId="0">
      <text>
        <r>
          <rPr>
            <sz val="9"/>
            <color indexed="81"/>
            <rFont val="Tahoma"/>
            <family val="2"/>
            <charset val="204"/>
          </rPr>
          <t>Эксплуатационную документацию в электронном виде можно скачать бесплатно на нашем сайте струна.рф, в разделе "Скачать".</t>
        </r>
      </text>
    </comment>
    <comment ref="A45" authorId="1" shapeId="0">
      <text>
        <r>
          <rPr>
            <sz val="9"/>
            <color indexed="81"/>
            <rFont val="Tahoma"/>
            <family val="2"/>
            <charset val="204"/>
          </rPr>
          <t>Ориентировочная стоимость ввода системы в эксплуатацию службой изготовителя:
15% + командировочные для резервуаров РГС
20% + командировочные для резервуаров РВС
Руководство по монтажу, пуску и регулированию систем СТРУНА+ можно скачать на нашем сайте струна.рф, в разделе "Скачать", в эксплуатационной документации.</t>
        </r>
      </text>
    </comment>
    <comment ref="A47" authorId="1" shapeId="0">
      <text>
        <r>
          <rPr>
            <sz val="9"/>
            <color indexed="81"/>
            <rFont val="Tahoma"/>
            <family val="2"/>
            <charset val="204"/>
          </rPr>
          <t>Для переноса текста на новую строку внутри ячейки нажмите комбинацию клавиш Alt+Enter</t>
        </r>
      </text>
    </comment>
  </commentList>
</comments>
</file>

<file path=xl/sharedStrings.xml><?xml version="1.0" encoding="utf-8"?>
<sst xmlns="http://schemas.openxmlformats.org/spreadsheetml/2006/main" count="281" uniqueCount="252">
  <si>
    <t>Вид
продукта</t>
  </si>
  <si>
    <t>Бланк заказа системы измерительной СТРУНА+</t>
  </si>
  <si>
    <t>Название Вашей фирмы</t>
  </si>
  <si>
    <t>Номер телефона</t>
  </si>
  <si>
    <t>Название или адрес объекта</t>
  </si>
  <si>
    <t>Доставка (по РФ)</t>
  </si>
  <si>
    <t>Самовывоз</t>
  </si>
  <si>
    <t>Кабель от блока индикации БИ1 до компьютера, м.</t>
  </si>
  <si>
    <t>Кабель от шкафа УР до блока индикации БИ1, м.</t>
  </si>
  <si>
    <t>Кабель от шкафа УР до блока управления БУ2, м.</t>
  </si>
  <si>
    <t>Тип заказа</t>
  </si>
  <si>
    <t>Кабели соединительные</t>
  </si>
  <si>
    <t>Блок сервера (БСР2)</t>
  </si>
  <si>
    <t>Блок расширителя интерфейсов (БРИ1)</t>
  </si>
  <si>
    <t>Блок сигнальных параметров (БСП)</t>
  </si>
  <si>
    <t>Термопринтер отчётов для БСР2 (58 мм)</t>
  </si>
  <si>
    <t>Устройство заземления автоцистерн (УЗА, 220В)</t>
  </si>
  <si>
    <t>Услуги</t>
  </si>
  <si>
    <t>Ввод системы в эксплуатацию (ШМР, ПНР)</t>
  </si>
  <si>
    <t>Программное обеспечение</t>
  </si>
  <si>
    <t>ПО "Сервер СТРУНА" (OPC с архивацией)</t>
  </si>
  <si>
    <t>ПО "Сервер СТРУНА" (удалённый OPC с архивацией)</t>
  </si>
  <si>
    <t>ПО "АРМ СТРУНА-МВИ" (полный функционал)</t>
  </si>
  <si>
    <t>Расширение возможностей</t>
  </si>
  <si>
    <t>Специальные исполнения</t>
  </si>
  <si>
    <t>Распечатать эксплуатационную документацию</t>
  </si>
  <si>
    <t>Адаптер ДЗО/USB для поверки ДЗО</t>
  </si>
  <si>
    <t>Примечания</t>
  </si>
  <si>
    <t>Кабель от шкафа УР до резервуаров, МКЭШ 5х0.35, м.</t>
  </si>
  <si>
    <t>Каналы управления БУ2</t>
  </si>
  <si>
    <t>Конвертор интерфейсов RS-485/RS-232/USB (БСИ5)</t>
  </si>
  <si>
    <t>Пояснения к заполнению Бланка заказа</t>
  </si>
  <si>
    <t>Вернуться к бланку заказа</t>
  </si>
  <si>
    <r>
      <t xml:space="preserve">Кабель от блока индикации БИ1 до компьютера, м.: </t>
    </r>
    <r>
      <rPr>
        <sz val="11"/>
        <color indexed="8"/>
        <rFont val="Calibri"/>
        <family val="2"/>
        <charset val="204"/>
      </rPr>
      <t>Укажите длину кабеля от БИ1 до ПК (К-ПЭВМ). По умолчанию - 5 метров (подключение через USB)
Максимальная длина - 1200 метров. Если длина кабеля более 5 метров, в комплект поставки добавляется конвертер интерфейсов RS-485/USB (БСИ5).</t>
    </r>
  </si>
  <si>
    <r>
      <t xml:space="preserve">Кабель от шкафа УР до блока индикации БИ1, м.: </t>
    </r>
    <r>
      <rPr>
        <sz val="11"/>
        <color indexed="8"/>
        <rFont val="Calibri"/>
        <family val="2"/>
        <charset val="204"/>
      </rPr>
      <t>Укажите длину кабеля от УР до БИ1 (К-БИ1Т). По умолчанию - 20 метров.
Максимальная длина - 500 метров. Если длина кабеля более 100 метров, к блоку индикации БИ1 поставляется блок питания БП2.</t>
    </r>
  </si>
  <si>
    <r>
      <t xml:space="preserve">Кабель от шкафа УР до блока управления БУ2, м.: </t>
    </r>
    <r>
      <rPr>
        <sz val="11"/>
        <color indexed="8"/>
        <rFont val="Calibri"/>
        <family val="2"/>
        <charset val="204"/>
      </rPr>
      <t>Укажите длину кабеля от УР до БУ2 (К-БУ2) при наличии блока управления БУ2.
По умолчанию - 2 метра. Максимальная длина - 500 метров.</t>
    </r>
  </si>
  <si>
    <r>
      <t xml:space="preserve">Кабель от шкафа УР до резервуаров, МКЭШ 5х0.35, м.: </t>
    </r>
    <r>
      <rPr>
        <sz val="11"/>
        <color indexed="8"/>
        <rFont val="Calibri"/>
        <family val="2"/>
        <charset val="204"/>
      </rPr>
      <t>Укажите суммарную длину кабеля МКЭШ от всех резервуаров до УР.
Применять можно кабель сечением проводов не менее 0.35 в экране, с суммарной ёмкостью не более 0.6 мкФ, индуктивностью не более 1.5 мГн и внешним диаметром 6-10 мм.</t>
    </r>
  </si>
  <si>
    <r>
      <t xml:space="preserve">Количество силовых каналов управления (220В): </t>
    </r>
    <r>
      <rPr>
        <sz val="11"/>
        <color indexed="8"/>
        <rFont val="Calibri"/>
        <family val="2"/>
        <charset val="204"/>
      </rPr>
      <t>Применяются для оповещателей перелива, загазованности, управления магнитными пускателями, насосами и т.п. Характеристики: ~220В, 50Гц, от 0.1 до 0.5А</t>
    </r>
  </si>
  <si>
    <r>
      <t xml:space="preserve">Количество релейных каналов управления (220В): </t>
    </r>
    <r>
      <rPr>
        <sz val="11"/>
        <color indexed="8"/>
        <rFont val="Calibri"/>
        <family val="2"/>
        <charset val="204"/>
      </rPr>
      <t>Применяются для автоматического выключения насосов, клапанов, пускателей и т.п. в шкафах автоматики.
Характеристики: ~220В, 50Гц, от 0.01 до 0.1А, Н.Р.</t>
    </r>
  </si>
  <si>
    <r>
      <t xml:space="preserve">Распечатать эксплуатационную документацию: </t>
    </r>
    <r>
      <rPr>
        <sz val="11"/>
        <color indexed="8"/>
        <rFont val="Calibri"/>
        <family val="2"/>
        <charset val="204"/>
      </rPr>
      <t>Эксплуатационную документацию в электронном виде можно скачать бесплатно на нашем сайте струна.рф, в разделе "Скачать".</t>
    </r>
  </si>
  <si>
    <r>
      <t xml:space="preserve">Ввод системы в эксплуатацию (ШМР, ПНР): </t>
    </r>
    <r>
      <rPr>
        <sz val="11"/>
        <color indexed="8"/>
        <rFont val="Calibri"/>
        <family val="2"/>
        <charset val="204"/>
      </rPr>
      <t>Ориентировочная стоимость ввода системы в эксплуатацию службой изготовителя:
15% + командировочные для резервуаров РГС
20% + командировочные для резервуаров РВС
Руководство по монтажу, пуску и регулированию систем СТРУНА+ можно скачать на нашем сайте струна.рф, в разделе "Скачать".</t>
    </r>
  </si>
  <si>
    <r>
      <t xml:space="preserve">Примечания: </t>
    </r>
    <r>
      <rPr>
        <sz val="11"/>
        <color indexed="8"/>
        <rFont val="Calibri"/>
        <family val="2"/>
        <charset val="204"/>
      </rPr>
      <t>Для переноса текста на новую строку внутри ячейки нажмите комбинацию клавиш Alt+Enter.</t>
    </r>
  </si>
  <si>
    <t>Представитель (Ф.И.О.)</t>
  </si>
  <si>
    <t>Термочехол для ППП (до -60 °C)</t>
  </si>
  <si>
    <r>
      <t>Вид продукта:</t>
    </r>
    <r>
      <rPr>
        <sz val="11"/>
        <color indexed="8"/>
        <rFont val="Calibri"/>
        <family val="2"/>
        <charset val="204"/>
      </rPr>
      <t xml:space="preserve"> укажите вид продукта, который хранится в резервуарах для данной комплектации датчиков</t>
    </r>
  </si>
  <si>
    <r>
      <t xml:space="preserve">Количество оповещателей светозвуковых: </t>
    </r>
    <r>
      <rPr>
        <sz val="11"/>
        <color indexed="8"/>
        <rFont val="Calibri"/>
        <family val="2"/>
        <charset val="204"/>
      </rPr>
      <t>Подключаются к силовым и/или релейным (220В) каналам управления для сигнализации измеряемых параметров.</t>
    </r>
  </si>
  <si>
    <r>
      <t xml:space="preserve">Количество датчиков загазованности оптических (ДЗО): </t>
    </r>
    <r>
      <rPr>
        <sz val="11"/>
        <color indexed="8"/>
        <rFont val="Calibri"/>
        <family val="2"/>
        <charset val="204"/>
      </rPr>
      <t>Предназначены для оперативного автоматического непрерывного измерения объёмной доли горючих паров и газов (пары бензина, СУГ и другие). Подключается через кабель МКЭШ 5х0.35 или аналог (так же, как и ППП).
Рекомендуется по 1 ДЗО в каждый приямок АЗС или 1 ДЗО по периметру обваловки резервуарного парка нефтебаз с шагом расположения 20 метров.
Например, периметр обваловки 200 метров, значит необходимо 10 ДЗО.</t>
    </r>
  </si>
  <si>
    <r>
      <t xml:space="preserve">Блок сервера (БСР2): </t>
    </r>
    <r>
      <rPr>
        <sz val="11"/>
        <color indexed="8"/>
        <rFont val="Calibri"/>
        <family val="2"/>
        <charset val="204"/>
      </rPr>
      <t>Содержит:
- Внутреннюю память с журналом событий
- 2 дополнительных выхода RS-485
- 1 выход TCP-IP (Ethernet)
- Wi-Fi (можно отключить)
Выходы Ethernet и Wi-Fi поддерживают стандартные протоколы НТТР и TCP/IP, позволяют производить мониторинг параметров измерительных каналов системы и основные настройки (ввод и чтение таблиц градуировки резервуаров, настройка подсистемы контроля, ввод смещений по уровню и поплавок по плотности) через обычный интернет-браузер подключенного устройства.</t>
    </r>
  </si>
  <si>
    <r>
      <t xml:space="preserve">Блок расширителя интерфейсов (БРИ1): </t>
    </r>
    <r>
      <rPr>
        <sz val="11"/>
        <color indexed="8"/>
        <rFont val="Calibri"/>
        <family val="2"/>
        <charset val="204"/>
      </rPr>
      <t>Содержит 2 дополнительных выхода RS-485</t>
    </r>
  </si>
  <si>
    <r>
      <t xml:space="preserve">Блок сигнальных параметров (БСП): </t>
    </r>
    <r>
      <rPr>
        <sz val="11"/>
        <color indexed="8"/>
        <rFont val="Calibri"/>
        <family val="2"/>
        <charset val="204"/>
      </rPr>
      <t>Считывает состояние входов типа «сухой» контакт. Состояния входов передается из БСП по запросам в БИ1, БРИ1, БРМ5, БСР1. БСП имеет 8 входов.</t>
    </r>
  </si>
  <si>
    <r>
      <t xml:space="preserve">Конвертор интерфейсов RS-485/RS-232/USB (БСИ5): </t>
    </r>
    <r>
      <rPr>
        <sz val="11"/>
        <color indexed="8"/>
        <rFont val="Calibri"/>
        <family val="2"/>
        <charset val="204"/>
      </rPr>
      <t>Предназначен для преобразования сигналов интерфейса RS-485 в RS-232 или USB.</t>
    </r>
  </si>
  <si>
    <r>
      <t xml:space="preserve">Адаптер ДЗО/USB для поверки ДЗО: </t>
    </r>
    <r>
      <rPr>
        <sz val="11"/>
        <color indexed="8"/>
        <rFont val="Calibri"/>
        <family val="2"/>
        <charset val="204"/>
      </rPr>
      <t>Предназначен для подачи поверочного газа через насадку на ДЗО и контроля результата поверки на экране ПК.</t>
    </r>
  </si>
  <si>
    <r>
      <t xml:space="preserve">Устройство заземления автоцистерн (УЗА, 220В): </t>
    </r>
    <r>
      <rPr>
        <sz val="11"/>
        <color indexed="8"/>
        <rFont val="Calibri"/>
        <family val="2"/>
        <charset val="204"/>
      </rPr>
      <t>Предназначено для заземления автоцистерн и других транспортных емкостей с целью отвода зарядов статического электричества в процессе налива (слива) нефтепродуктов и других ЛВЖ с регистрацией факта подключения и индикацией наличия цепи «заземляющее устройство-автоцистерна».</t>
    </r>
  </si>
  <si>
    <r>
      <t xml:space="preserve">Термопринтер отчётов для БСР2 (58 мм): </t>
    </r>
    <r>
      <rPr>
        <sz val="11"/>
        <color indexed="8"/>
        <rFont val="Calibri"/>
        <family val="2"/>
        <charset val="204"/>
      </rPr>
      <t>Применяется для оперативной распечатки отчетов по 1 резервуару и группе датчиков, или по всем датчикам и резервуарам, подключенным к системе СТРУНА+. Подключается к блоку сервера (БСР2).</t>
    </r>
  </si>
  <si>
    <r>
      <t xml:space="preserve">ПО "АРМ СТРУНА-МВИ" (полный функционал): </t>
    </r>
    <r>
      <rPr>
        <sz val="11"/>
        <color indexed="8"/>
        <rFont val="Calibri"/>
        <family val="2"/>
        <charset val="204"/>
      </rPr>
      <t>Вычисляет массу и объём НП и СУГ в резервуаре, дает оценку точности этого измерения. Предназначена для измерений массы и объёма в резервуарах с бензином, СУГ и дизельным топливом на АЗС, АГЗС, нефтебазах и объектах смешанного типа.
Из удаленного офиса через Интернет можно подключиться к нужной АЗС или нефтебазе, просматривать данные по резервуарному парку, производить измерения массы в режиме приёма и отпуска, печатать архивные отчёты.
АРМ СТРУНА МВИ поддерживает выдачу на мобильные устройства (планшеты, смартфоны и т.д.) измерительной информации с систем СТРУНА+, выдачи визуальных и звуковых предупреждений об изменении контролируемых параметров резервуарного парка.</t>
    </r>
  </si>
  <si>
    <r>
      <t xml:space="preserve">ПО "Сервер СТРУНА" (OPC с архивацией): </t>
    </r>
    <r>
      <rPr>
        <sz val="11"/>
        <color indexed="8"/>
        <rFont val="Calibri"/>
        <family val="2"/>
        <charset val="204"/>
      </rPr>
      <t>Предназначен для сбора данных от систем измерительных «СТРУНА» и «СТРУНА+», выполнения дополнительных расчётов по методикам (выполнения) измерений массы и объёма и архивирования данных в базе данных Firebird.
Также Сервер формирует выгрузку данных в файлы Excel и XML и их накопление в папках выгрузки. Кроме того, для внешних приложений, таких, как бухгалтерия 1С, Сервер обеспечивает динамический экспорт текущей информации в таблицу базы данных Firebird.</t>
    </r>
  </si>
  <si>
    <r>
      <t xml:space="preserve">ПО "Сервер СТРУНА" (удалённый OPC с архивацией): </t>
    </r>
    <r>
      <rPr>
        <sz val="11"/>
        <color indexed="8"/>
        <rFont val="Calibri"/>
        <family val="2"/>
        <charset val="204"/>
      </rPr>
      <t>Предназначена для сбора информации с удаленных объектов и отображения информации в единой клиентской части программы «АРМ СТРУНА МВИ» с одного или нескольких объектов подключённых к сети.</t>
    </r>
  </si>
  <si>
    <r>
      <t xml:space="preserve">Термочехол для ППП (до -60 °C): </t>
    </r>
    <r>
      <rPr>
        <sz val="11"/>
        <color indexed="8"/>
        <rFont val="Calibri"/>
        <family val="2"/>
        <charset val="204"/>
      </rPr>
      <t>Монтируется на контроллере ППП, подключается к питанию 220В и служит для обогрева контроллера ППП с целью увеличения температурного диапазона эксплуатации ППП до -60 °C.</t>
    </r>
  </si>
  <si>
    <t>Добавить бланк заказа (для заказа нескольких систем)</t>
  </si>
  <si>
    <t>1 лист бланка заказа = 1 СИ СТРУНА+ (в одной СИ может быть до 64 резервуаров) = 1 объект.
Для заказа нескольких систем СТРУНА+, скопируйте бланк заказа, перенеся активный лист бланка вправо с зажатой кнопкой Ctrl.</t>
  </si>
  <si>
    <t>Силовые каналы управления (220В)</t>
  </si>
  <si>
    <t>Релейные каналы управления (220В)</t>
  </si>
  <si>
    <t>Оповещатели светозвуковые</t>
  </si>
  <si>
    <t>Заказ новой системы СТРУНА+</t>
  </si>
  <si>
    <t>С 1 поплавком</t>
  </si>
  <si>
    <t>С 2 поплавками</t>
  </si>
  <si>
    <t>Дублированный с 1 поплавком</t>
  </si>
  <si>
    <t>Дублированный с 2 поплавками</t>
  </si>
  <si>
    <t>Для РВС с понтоном (ДПУ с грузом) на фланце D210/DN160</t>
  </si>
  <si>
    <t>Для РВС с понтоном (ДПУ с грузом) на фланце D140/DN100</t>
  </si>
  <si>
    <t>Для РВС с понтоном (ДПУ с буем)</t>
  </si>
  <si>
    <t>Контрольный для РГС (мин/макс) на фланце D210/DN160</t>
  </si>
  <si>
    <t>Контрольный для РГС (мин/макс) на фланце D140/DN100</t>
  </si>
  <si>
    <t>Контрольный для РГС (мин/макс) на гайке М30</t>
  </si>
  <si>
    <t>Контрольный для РВС (мин/макс)</t>
  </si>
  <si>
    <t>Без плотномера</t>
  </si>
  <si>
    <t>С плотномером с кожухом</t>
  </si>
  <si>
    <t>1 погружной плотномер</t>
  </si>
  <si>
    <t>2 погружных плотномера</t>
  </si>
  <si>
    <t>3 погружных плотномера</t>
  </si>
  <si>
    <t>4 погружных плотномера</t>
  </si>
  <si>
    <t>5 погружных плотномеров</t>
  </si>
  <si>
    <t>С плотномером и с ДУВ</t>
  </si>
  <si>
    <t>АИ9x</t>
  </si>
  <si>
    <t>ДТ</t>
  </si>
  <si>
    <t>СУГ</t>
  </si>
  <si>
    <t>Керосин</t>
  </si>
  <si>
    <t>ТС-1</t>
  </si>
  <si>
    <t>Масло моторное</t>
  </si>
  <si>
    <t>Нефть</t>
  </si>
  <si>
    <t>Дренаж</t>
  </si>
  <si>
    <t>АИ80</t>
  </si>
  <si>
    <t>АИ100</t>
  </si>
  <si>
    <t>Вода</t>
  </si>
  <si>
    <t>Тосол</t>
  </si>
  <si>
    <t>Спирт</t>
  </si>
  <si>
    <t>Растворитель</t>
  </si>
  <si>
    <t>Реактивное топливо</t>
  </si>
  <si>
    <t>Газовый конденсат</t>
  </si>
  <si>
    <t>Метанол</t>
  </si>
  <si>
    <t>Масло пищевое</t>
  </si>
  <si>
    <t>Присадка к топливу</t>
  </si>
  <si>
    <t>Межтерминальная перевозка</t>
  </si>
  <si>
    <t>Межтерминальная перевозка 
+ Адресная доставка</t>
  </si>
  <si>
    <t>Дооснащение датчиками 
существующей системы</t>
  </si>
  <si>
    <t>Замена датчиков 
существующей системы</t>
  </si>
  <si>
    <t>Изменение размеров 
существующих датчиков</t>
  </si>
  <si>
    <t>Релейные каналы управления (до =40В и ~27В)</t>
  </si>
  <si>
    <r>
      <t xml:space="preserve">Количество релейных каналов управления (до =40В и ~27В): </t>
    </r>
    <r>
      <rPr>
        <sz val="11"/>
        <color indexed="8"/>
        <rFont val="Calibri"/>
        <family val="2"/>
        <charset val="204"/>
      </rPr>
      <t>Применяются для автоматического выключения насосов, клапанов, пускателей и т.п. в шкафах автоматики. Характеристики: =40В и ~27В, 50Гц, от 0.1 до 0.5А, Н.Р.</t>
    </r>
  </si>
  <si>
    <t>ДД1 (1.6 МПа)</t>
  </si>
  <si>
    <t>ДЗО</t>
  </si>
  <si>
    <t>ДД1 (1.6 МПа) + ДЗО</t>
  </si>
  <si>
    <r>
      <t xml:space="preserve">Количество датчиков ДУТ-Ц: </t>
    </r>
    <r>
      <rPr>
        <sz val="11"/>
        <color indexed="8"/>
        <rFont val="Calibri"/>
        <family val="2"/>
        <charset val="204"/>
      </rPr>
      <t>Используется для сигнализации уровня жидкости (тосола) в расширительном бачке двустенных резервуаров.</t>
    </r>
  </si>
  <si>
    <t>ДУТ-Ц(DN100мм)</t>
  </si>
  <si>
    <t>ДУТ-Ц (DN160мм)</t>
  </si>
  <si>
    <t>ДУТ-Ц (D31мм)</t>
  </si>
  <si>
    <t>ДУТ-Ц (DN100мм) + ДЗО</t>
  </si>
  <si>
    <t>ДУТ-Ц (DN160мм) + ДЗО</t>
  </si>
  <si>
    <t>ДУТ-Ц (D31мм) + ДЗО</t>
  </si>
  <si>
    <t>ДУТ-Ц (DN100мм) + ДД1 (1.6 МПа)</t>
  </si>
  <si>
    <t>ДУТ-Ц (DN160мм) + ДД1 (1.6 МПа)</t>
  </si>
  <si>
    <t>ДУТ-Ц (D31мм) + ДД1 (1.6 МПа)</t>
  </si>
  <si>
    <t>Заполненный бланк заказа с реквизитами Вашей фирмы необходимо отправить на почту: struna@novinteh.ru</t>
  </si>
  <si>
    <t>АО «НТФ НОВИНТЕХ»: 141070, Московская обл., г. Королёв, ул. Пионерская, д. 2, помещ. 1.
Тел.: 8 (495) 234-88-48. E-mail: struna@novinteh.ru
Сайт: novinteh.ru или струна.рф</t>
  </si>
  <si>
    <t>Блок радиомодема (БРМ)</t>
  </si>
  <si>
    <r>
      <t xml:space="preserve">Блок радиомодема (БРМ): </t>
    </r>
    <r>
      <rPr>
        <sz val="11"/>
        <color theme="1"/>
        <rFont val="Calibri"/>
        <family val="2"/>
        <charset val="204"/>
        <scheme val="minor"/>
      </rPr>
      <t>Предназначен для передачи информации от устройства распределительного (УР3) систем СТРУНА+ по радиоканалу до ПЭВМ в операторской на расстоянии до 900 м.</t>
    </r>
  </si>
  <si>
    <t>Да</t>
  </si>
  <si>
    <t>ДД1-02 (0.25 МПа)</t>
  </si>
  <si>
    <t>ДД1-02 (0.25 МПа) + ДЗО</t>
  </si>
  <si>
    <t>ДУТ-Ц (DN100мм) + ДД1-02 (0.25 МПа)</t>
  </si>
  <si>
    <t>ДУТ-Ц (DN160мм) + ДД1-02 (0.25 МПа)</t>
  </si>
  <si>
    <t>ДУТ-Ц (D31мм) + ДД1-02 (0.25 МПа)</t>
  </si>
  <si>
    <t>№ группы</t>
  </si>
  <si>
    <t>Для градуировки (4 метра)</t>
  </si>
  <si>
    <t>Для градуировки (9 метров)</t>
  </si>
  <si>
    <t>Кол-во групп датчиков</t>
  </si>
  <si>
    <t>1 метр</t>
  </si>
  <si>
    <t>2 метра</t>
  </si>
  <si>
    <t>3 метра</t>
  </si>
  <si>
    <t>4 метра</t>
  </si>
  <si>
    <t>5 метров</t>
  </si>
  <si>
    <t>6 метров</t>
  </si>
  <si>
    <t>7 метров</t>
  </si>
  <si>
    <t>8 метров</t>
  </si>
  <si>
    <t>9 метров</t>
  </si>
  <si>
    <t>10 метров</t>
  </si>
  <si>
    <t>11 метров</t>
  </si>
  <si>
    <t>12 метров</t>
  </si>
  <si>
    <t>13 метров</t>
  </si>
  <si>
    <t>14 метров</t>
  </si>
  <si>
    <t>15 метров</t>
  </si>
  <si>
    <t>16 метров</t>
  </si>
  <si>
    <t>17 метров</t>
  </si>
  <si>
    <t>18 метров</t>
  </si>
  <si>
    <t>19 метров</t>
  </si>
  <si>
    <t>20 метров</t>
  </si>
  <si>
    <t>№
рез-ра
ДПУ-Ц</t>
  </si>
  <si>
    <t>Кол-во
ДЗО</t>
  </si>
  <si>
    <t>Тип
ДПУ-Ц</t>
  </si>
  <si>
    <t>Кабель между фланцами ППП
(в метрах)</t>
  </si>
  <si>
    <t>Тип
ППП</t>
  </si>
  <si>
    <t>H1
ППП
(в мм)</t>
  </si>
  <si>
    <t>H2
ППП
(в мм)</t>
  </si>
  <si>
    <t>Нс1
ДПУ-Ц
(в мм)</t>
  </si>
  <si>
    <t>Нс2
ДПУ-Ц
(в мм)</t>
  </si>
  <si>
    <t>Н2
ДПУ-Ц
(в мм)</t>
  </si>
  <si>
    <t>Кол-во
ДД1
(1.6МПа)</t>
  </si>
  <si>
    <t>Кол-во
ДД1-02
(0.25МПа)</t>
  </si>
  <si>
    <t>Датчики предельных уровней цифровые</t>
  </si>
  <si>
    <t>Датчики давления, загазованности</t>
  </si>
  <si>
    <t>Термошкаф для УР уличного исполнения</t>
  </si>
  <si>
    <r>
      <t>Количество групп датчиков:</t>
    </r>
    <r>
      <rPr>
        <sz val="11"/>
        <color indexed="8"/>
        <rFont val="Calibri"/>
        <family val="2"/>
        <charset val="204"/>
      </rPr>
      <t xml:space="preserve"> Укажите количество групп датчиков в одинаковой комплектации по заполненной строке таблицы</t>
    </r>
  </si>
  <si>
    <r>
      <t xml:space="preserve">Тип ППП: </t>
    </r>
    <r>
      <rPr>
        <sz val="11"/>
        <color indexed="8"/>
        <rFont val="Calibri"/>
        <family val="2"/>
        <charset val="204"/>
      </rPr>
      <t>Для резервуаров РГС рекомендуется:
1 - с 1 погружным плотномером (стандарт, измерение уровня от 120мм)
6 - с плотномером с кожухом (эконом, измерение уровня от 290мм)
7 - с плотномером с ДУВ (для резервуаров с авиакеросином ТС-1)
Для резервуаров РВС рекомендуется:
2 - при Н1 до 6000 мм - с 2 погружными плотномерами
3 - при Н1 от 6000 мм - с 3 погружными плотномерами</t>
    </r>
  </si>
  <si>
    <r>
      <t xml:space="preserve">Размер H1 ППП (в мм): </t>
    </r>
    <r>
      <rPr>
        <sz val="11"/>
        <color indexed="8"/>
        <rFont val="Calibri"/>
        <family val="2"/>
        <charset val="204"/>
      </rPr>
      <t>максимальная высота взлива, мм. Обычно это уровень 95% заполнения резервуара. Для СУГ - 85% заполнения резервуара.</t>
    </r>
  </si>
  <si>
    <r>
      <t xml:space="preserve">Размер H2 ППП (в мм): </t>
    </r>
    <r>
      <rPr>
        <sz val="11"/>
        <color indexed="8"/>
        <rFont val="Calibri"/>
        <family val="2"/>
        <charset val="204"/>
      </rPr>
      <t xml:space="preserve">Расстояние от днища резервуара до фланца, мм. Размер H2 должен быть больше размера H1 минимум на 80 мм.
</t>
    </r>
    <r>
      <rPr>
        <b/>
        <sz val="11"/>
        <color indexed="8"/>
        <rFont val="Calibri"/>
        <family val="2"/>
        <charset val="204"/>
      </rPr>
      <t xml:space="preserve">Размер Н3 ППП (в мм): </t>
    </r>
    <r>
      <rPr>
        <sz val="11"/>
        <color indexed="8"/>
        <rFont val="Calibri"/>
        <family val="2"/>
        <charset val="204"/>
      </rPr>
      <t xml:space="preserve">Расстояние от установочного фланца до крышки приямка, мм. Размер Н3 должен быть не менее 300мм.
</t>
    </r>
    <r>
      <rPr>
        <b/>
        <sz val="11"/>
        <color indexed="8"/>
        <rFont val="Calibri"/>
        <family val="2"/>
        <charset val="204"/>
      </rPr>
      <t>Размер Hс1 ДПУ-Ц (в мм):</t>
    </r>
    <r>
      <rPr>
        <sz val="11"/>
        <color indexed="8"/>
        <rFont val="Calibri"/>
        <family val="2"/>
        <charset val="204"/>
      </rPr>
      <t xml:space="preserve"> 1-й уровень срабатывания ДПУ от дна резервуара (предупредительный). Размер Нс1 должен быть меньше размера Нс2 минимум на 200мм.
</t>
    </r>
    <r>
      <rPr>
        <b/>
        <sz val="11"/>
        <color indexed="8"/>
        <rFont val="Calibri"/>
        <family val="2"/>
        <charset val="204"/>
      </rPr>
      <t>Размер Hс2 ДПУ-Ц (в мм):</t>
    </r>
    <r>
      <rPr>
        <sz val="11"/>
        <color indexed="8"/>
        <rFont val="Calibri"/>
        <family val="2"/>
        <charset val="204"/>
      </rPr>
      <t xml:space="preserve"> 2-й уровень срабатывания ДПУ от дна резервуара (аварийный). Размер Нс2 должен быть больше размера Нс1 минимум на 200мм.
</t>
    </r>
    <r>
      <rPr>
        <b/>
        <sz val="11"/>
        <color indexed="8"/>
        <rFont val="Calibri"/>
        <family val="2"/>
        <charset val="204"/>
      </rPr>
      <t>Размер H2 ДПУ-Ц (в мм):</t>
    </r>
    <r>
      <rPr>
        <sz val="11"/>
        <color indexed="8"/>
        <rFont val="Calibri"/>
        <family val="2"/>
        <charset val="204"/>
      </rPr>
      <t xml:space="preserve"> Расстояние от дна резервуара до фланца ДПУ, мм. Размер H2 должен быть больше размера Hс2 минимум на 200 мм.
</t>
    </r>
  </si>
  <si>
    <r>
      <t xml:space="preserve">Кабель между фланцами ППП (в метрах): </t>
    </r>
    <r>
      <rPr>
        <sz val="11"/>
        <color indexed="8"/>
        <rFont val="Calibri"/>
        <family val="2"/>
        <charset val="204"/>
      </rPr>
      <t>Заполняется только при ППП на двух отдельных фланцах (по умолчанию кабель 0.6 м).
Если для РГС необходимо ППП на одном фланце, оставьте поле пустым.</t>
    </r>
  </si>
  <si>
    <t>Коммерческий учёт нефтепродуктов</t>
  </si>
  <si>
    <r>
      <t xml:space="preserve">Термошкаф для УР уличного исполнения с подогревом: </t>
    </r>
    <r>
      <rPr>
        <sz val="11"/>
        <color indexed="8"/>
        <rFont val="Calibri"/>
        <family val="2"/>
        <charset val="204"/>
      </rPr>
      <t>Позволяет разместить шкаф центральной части систем СТРУНА+ в термошкаф и применяется при кустовом распределенном построении конфигурации или при значительном удалении расположения резервуаров от операторской.
Данная опция позволяет экономить длину прокладываемых кабелей. Питается от сети 220В. С подогревом.</t>
    </r>
  </si>
  <si>
    <r>
      <t xml:space="preserve">Количество датчиков давления ДД1 до 1.6 МПа: </t>
    </r>
    <r>
      <rPr>
        <sz val="11"/>
        <color indexed="8"/>
        <rFont val="Calibri"/>
        <family val="2"/>
        <charset val="204"/>
      </rPr>
      <t>Измеряет избыточное давление в диапазоне от 0 до 1.6 МПа с пределом допускаемой приведенной погрешности измерений ±1,0%, в рабочем диапазоне температур от -40 до +55 C.
На одном измерительном канале БР может быть до 9 датчиков ДД1/ДД1-02. Посадочное место M20x1.5.</t>
    </r>
  </si>
  <si>
    <r>
      <t xml:space="preserve">Количество датчиков давления ДД1-02 до 0.25 МПа: </t>
    </r>
    <r>
      <rPr>
        <sz val="11"/>
        <color indexed="8"/>
        <rFont val="Calibri"/>
        <family val="2"/>
        <charset val="204"/>
      </rPr>
      <t>Измеряет избыточное давление межстенного пространства резервуара в диапазоне от 0 до 0.25 МПа с пределом допускаемой приведенной погрешности измерений ±1,0%.
На одном измерительном канале БР может быть до 9 датчиков ДД1-02/ДД1. Посадочное место M20x1.5.</t>
    </r>
  </si>
  <si>
    <r>
      <t xml:space="preserve">Распределение ДЗО по каналам: </t>
    </r>
    <r>
      <rPr>
        <sz val="11"/>
        <color indexed="8"/>
        <rFont val="Calibri"/>
        <family val="2"/>
        <charset val="204"/>
      </rPr>
      <t xml:space="preserve">Если количество ДЗО 5 или меньше, то их можно подключить на 1 канал (5=5).
Если количество ДЗО более 5, то на каждый измерительный канал возможно подключение не более 3 ДЗО.
</t>
    </r>
    <r>
      <rPr>
        <i/>
        <sz val="11"/>
        <color indexed="8"/>
        <rFont val="Calibri"/>
        <family val="2"/>
        <charset val="204"/>
      </rPr>
      <t>Например, 5=5 или 5=3+2 или 10=3+3+3+1 или 6=1+1+1+1+1+1</t>
    </r>
  </si>
  <si>
    <r>
      <t>Нс2 ДПУ-Ц (в мм):</t>
    </r>
    <r>
      <rPr>
        <sz val="11"/>
        <color theme="1"/>
        <rFont val="Calibri"/>
        <family val="2"/>
        <charset val="204"/>
        <scheme val="minor"/>
      </rPr>
      <t xml:space="preserve"> 2-й уровень срабатывания ДПУ-Ц от дна резервуара (аварийный). Размер Нс2 должен быть больше размера Нс1 минимум на 200мм.</t>
    </r>
  </si>
  <si>
    <r>
      <t>Нс1 ДПУ-Ц (в мм):</t>
    </r>
    <r>
      <rPr>
        <sz val="11"/>
        <color theme="1"/>
        <rFont val="Calibri"/>
        <family val="2"/>
        <charset val="204"/>
        <scheme val="minor"/>
      </rPr>
      <t xml:space="preserve"> 1-й уровень срабатывания ДПУ-Ц от дна резервуара (предупредительный). Размер Нс1 должен быть меньше размера Нс2 минимум на 200мм.</t>
    </r>
  </si>
  <si>
    <r>
      <t>Н2 ДПУ-Ц (в мм):</t>
    </r>
    <r>
      <rPr>
        <sz val="11"/>
        <color theme="1"/>
        <rFont val="Calibri"/>
        <family val="2"/>
        <charset val="204"/>
        <scheme val="minor"/>
      </rPr>
      <t xml:space="preserve"> расстояние от дна резервуара до фланца, мм. Размер H2 должен быть больше размера Hс2 минимум на 200 мм.</t>
    </r>
  </si>
  <si>
    <r>
      <t xml:space="preserve">Тип ДПУ-Ц:
</t>
    </r>
    <r>
      <rPr>
        <sz val="11"/>
        <color theme="1"/>
        <rFont val="Calibri"/>
        <family val="2"/>
        <charset val="204"/>
        <scheme val="minor"/>
      </rPr>
      <t>1 - для расширительного бачка с тосолом (DN100)
2 - для расширительного бачка с тосолом (DN160)
3 - для расширительного бачка с тосолом (М30)
4 - с 1 поплавком (DN100)
5 - с 1 поплавком (DN160)
6 - с 2 поплавками (DN100)
7 - с 2 поплавками (DN160)
8 - дублированный с 1 поплавком (DN160)
9 - дублированный с 2 поплавками (DN160)
10 - РВС с понтоном, ДПУ с грузом (DN100)
11 - РВС с понтоном, ДПУ с грузом (DN160)
12 - РВС с понтоном, ДПУ с буем (DN160)
13 - Контрольный для РГС, мин/макс (DN100)
14 - Контрольный для РГС, мин/макс (DN160)
15 - Контрольный для РГС, мин/макс (М30)
16 - Контрольный для РВС, мин/макс (DN160)</t>
    </r>
  </si>
  <si>
    <t>Бланк заказа сигнализаторов предельных уровней СПУ</t>
  </si>
  <si>
    <t>Обязательно для заполнения</t>
  </si>
  <si>
    <t>Заказ новой системы СПУ</t>
  </si>
  <si>
    <t>Вид продукта</t>
  </si>
  <si>
    <t>Hс1
(в мм)</t>
  </si>
  <si>
    <t>Hc2
(в мм)</t>
  </si>
  <si>
    <t>H2
(в мм)</t>
  </si>
  <si>
    <t>Центральная часть</t>
  </si>
  <si>
    <t>Тип устройства сигнализации (УС)</t>
  </si>
  <si>
    <t>Шкаф с дверью</t>
  </si>
  <si>
    <t>Тип выхода блока аварийной сигнализации (БАС)</t>
  </si>
  <si>
    <t>Н3</t>
  </si>
  <si>
    <t>Кабель от шкафа УС до резервуаров, МКЭШ 5х0.35, м.</t>
  </si>
  <si>
    <t>Термошкаф для УС уличного исполнения с подогревом</t>
  </si>
  <si>
    <t>Пояснения к заполнению Бланка заказа СТРУНА+ и СПУ</t>
  </si>
  <si>
    <t>№
рез-ра</t>
  </si>
  <si>
    <t>Тип ДПУ</t>
  </si>
  <si>
    <r>
      <t>№ резервуара:</t>
    </r>
    <r>
      <rPr>
        <sz val="11"/>
        <color theme="1"/>
        <rFont val="Calibri"/>
        <family val="2"/>
        <charset val="204"/>
        <scheme val="minor"/>
      </rPr>
      <t xml:space="preserve"> Заполняется, если необходимо дублирование или троирование ДПУ-Ц.</t>
    </r>
  </si>
  <si>
    <r>
      <t>Количество ДПУ:</t>
    </r>
    <r>
      <rPr>
        <sz val="11"/>
        <color indexed="8"/>
        <rFont val="Calibri"/>
        <family val="2"/>
        <charset val="204"/>
      </rPr>
      <t xml:space="preserve"> Укажите количество датчиков ДПУ в одинаковой комплектации - с одинаковыми размерами Hс1, Нс2 и H2, видом продукта, типом датчика.</t>
    </r>
  </si>
  <si>
    <r>
      <t xml:space="preserve">Тип устройства сигнализации (УС): </t>
    </r>
    <r>
      <rPr>
        <sz val="11"/>
        <color indexed="8"/>
        <rFont val="Calibri"/>
        <family val="2"/>
        <charset val="204"/>
      </rPr>
      <t>Шкаф с блоком аварийной сигнализации, блоком питания внутри, куда подключаются все кабели МКЭШ от датчиков ДПУ.</t>
    </r>
  </si>
  <si>
    <r>
      <t xml:space="preserve">Тип выхода блока аварийной сигнализации (БАС): </t>
    </r>
    <r>
      <rPr>
        <sz val="11"/>
        <color indexed="8"/>
        <rFont val="Calibri"/>
        <family val="2"/>
        <charset val="204"/>
      </rPr>
      <t>Блок внутри шкафа УС, принимающий сигналы от датчиков ДПУ и отправляющий данные в ПЛК ПАЗ, АСУТП…</t>
    </r>
  </si>
  <si>
    <r>
      <rPr>
        <b/>
        <sz val="11"/>
        <color theme="1"/>
        <rFont val="Calibri"/>
        <family val="2"/>
        <charset val="204"/>
        <scheme val="minor"/>
      </rPr>
      <t>Тип ДПУ:</t>
    </r>
    <r>
      <rPr>
        <sz val="11"/>
        <color theme="1"/>
        <rFont val="Calibri"/>
        <family val="2"/>
        <charset val="204"/>
        <scheme val="minor"/>
      </rPr>
      <t xml:space="preserve">
1 - с 1 поплавком (DN100)
2 - с 1 поплавком (DN160)
3 - с 2 поплавками (DN100)
4 - с 2 поплавками (DN160)
5 - дублированный с 1 поплавком (DN160)
6 - дублированный с 2 поплавками (DN160)
7 - РВС с понтоном, ДПУ с грузом (DN100)
8 - РВС с понтоном, ДПУ с грузом (DN160)
9 - РВС с понтоном, ДПУ с буем (DN160)
10 - Контрольный для РГС, мин/макс (DN100)
11 - Контрольный для РГС, мин/макс (DN160)
12 - Контрольный для РГС, мин/макс (М30)
13 - Контрольный для РВС, мин/макс (DN160)</t>
    </r>
  </si>
  <si>
    <t>Датчики предельных уровней аналоговые</t>
  </si>
  <si>
    <t>Кол-во
ДПУ</t>
  </si>
  <si>
    <r>
      <t xml:space="preserve">Заполненный бланк заказа </t>
    </r>
    <r>
      <rPr>
        <b/>
        <sz val="11"/>
        <rFont val="Calibri"/>
        <family val="2"/>
        <charset val="204"/>
      </rPr>
      <t>в электронном виде</t>
    </r>
    <r>
      <rPr>
        <sz val="11"/>
        <rFont val="Calibri"/>
        <family val="2"/>
        <charset val="204"/>
      </rPr>
      <t xml:space="preserve"> с реквизитами Вашей фирмы отправляйте на почту: </t>
    </r>
    <r>
      <rPr>
        <b/>
        <sz val="11"/>
        <rFont val="Calibri"/>
        <family val="2"/>
        <charset val="204"/>
      </rPr>
      <t>struna@novinteh.ru</t>
    </r>
  </si>
  <si>
    <r>
      <t xml:space="preserve">Заполненный бланк заказа в </t>
    </r>
    <r>
      <rPr>
        <b/>
        <sz val="11"/>
        <rFont val="Calibri"/>
        <family val="2"/>
        <scheme val="minor"/>
      </rPr>
      <t>электронном виде</t>
    </r>
    <r>
      <rPr>
        <sz val="11"/>
        <rFont val="Calibri"/>
        <family val="2"/>
        <scheme val="minor"/>
      </rPr>
      <t xml:space="preserve"> с реквизитами Вашей фирмы
отправляйте на почту: </t>
    </r>
    <r>
      <rPr>
        <b/>
        <sz val="11"/>
        <rFont val="Calibri"/>
        <family val="2"/>
        <charset val="204"/>
        <scheme val="minor"/>
      </rPr>
      <t>struna@novinteh.ru</t>
    </r>
  </si>
  <si>
    <t>Обратная доставка (по РФ)</t>
  </si>
  <si>
    <t>Компания плательщика</t>
  </si>
  <si>
    <t>Ремонт</t>
  </si>
  <si>
    <t>Поверка</t>
  </si>
  <si>
    <t>Ремонт + Поверка</t>
  </si>
  <si>
    <t>№</t>
  </si>
  <si>
    <t>Зав. № ДД1</t>
  </si>
  <si>
    <t>Зав. № ДЗО</t>
  </si>
  <si>
    <t>Заявка на ремонт и поверку</t>
  </si>
  <si>
    <t>Название оборудования</t>
  </si>
  <si>
    <t>Вид услуги</t>
  </si>
  <si>
    <t>АО «НТФ НОВИНТЕХ»: 141070, Московская обл., г. Королёв, ул. Пионерская, д. 2, помещ. 1.
Тел.: 8 (495) 234-88-48. E-mail: struna@novinteh.ru Сайт: novinteh.ru или струна.рф</t>
  </si>
  <si>
    <t>Печать протокола
поверки</t>
  </si>
  <si>
    <t>СИ СТРУНА+, 58711-14</t>
  </si>
  <si>
    <t>СИ Струна, 28116-09</t>
  </si>
  <si>
    <t>СИ Струна, 28116-04</t>
  </si>
  <si>
    <t>Уровнемеры Струна-М, 15669-98</t>
  </si>
  <si>
    <t>Уровнемеры Струна-М, 15669-96</t>
  </si>
  <si>
    <t>Уровнемеры Струна-М, 15669-02</t>
  </si>
  <si>
    <t>Уровнемеры Струна, 14182-94</t>
  </si>
  <si>
    <t>ДЗО, 57765-14</t>
  </si>
  <si>
    <t>Блок распределительный (БР)</t>
  </si>
  <si>
    <t>Блок питания (БП1)</t>
  </si>
  <si>
    <t>Блок защиты автоматики (БЗА)</t>
  </si>
  <si>
    <t>Блок изолятора (БИЗ)</t>
  </si>
  <si>
    <t>Блок индикации (БИ1)</t>
  </si>
  <si>
    <t>Блок управления (БУ2)</t>
  </si>
  <si>
    <t>Датчик предельных уровней (ДПУ)</t>
  </si>
  <si>
    <t>Блок расш. интерфейсов (БРИ1)</t>
  </si>
  <si>
    <t>(должность)</t>
  </si>
  <si>
    <t>(подпись)</t>
  </si>
  <si>
    <t>(Ф.И.О)</t>
  </si>
  <si>
    <t>М.П.</t>
  </si>
  <si>
    <t>Примечание</t>
  </si>
  <si>
    <t>Зав. № ППП(1)</t>
  </si>
  <si>
    <t>Печать свид-ва о
поверке</t>
  </si>
  <si>
    <t>Зав. № СТРУНА(+/-М)</t>
  </si>
  <si>
    <t>Год выпуска СТРУНА(+/-М)</t>
  </si>
  <si>
    <t>№ в перечне СИ, прим. в кач-ве эталонов</t>
  </si>
  <si>
    <t>Название компании-владельца СИ</t>
  </si>
  <si>
    <r>
      <t xml:space="preserve">Заполненную заявку </t>
    </r>
    <r>
      <rPr>
        <b/>
        <sz val="11"/>
        <rFont val="Calibri"/>
        <family val="2"/>
        <charset val="204"/>
        <scheme val="minor"/>
      </rPr>
      <t>с подписью и печатью Вашей организации</t>
    </r>
    <r>
      <rPr>
        <sz val="11"/>
        <rFont val="Calibri"/>
        <family val="2"/>
        <charset val="204"/>
        <scheme val="minor"/>
      </rPr>
      <t xml:space="preserve"> отправляйте на почту: </t>
    </r>
    <r>
      <rPr>
        <b/>
        <sz val="11"/>
        <rFont val="Calibri"/>
        <family val="2"/>
        <charset val="204"/>
        <scheme val="minor"/>
      </rPr>
      <t>metrolog@novinteh.ru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</si>
</sst>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b/>
      <sz val="11"/>
      <color indexed="8"/>
      <name val="Calibri"/>
      <family val="2"/>
      <charset val="204"/>
    </font>
    <font>
      <sz val="9"/>
      <color indexed="81"/>
      <name val="Tahoma"/>
      <family val="2"/>
      <charset val="204"/>
    </font>
    <font>
      <b/>
      <sz val="9"/>
      <color indexed="81"/>
      <name val="Tahoma"/>
      <family val="2"/>
      <charset val="204"/>
    </font>
    <font>
      <i/>
      <sz val="9"/>
      <color indexed="81"/>
      <name val="Tahoma"/>
      <family val="2"/>
      <charset val="204"/>
    </font>
    <font>
      <i/>
      <sz val="11"/>
      <color indexed="8"/>
      <name val="Calibri"/>
      <family val="2"/>
      <charset val="204"/>
    </font>
    <font>
      <i/>
      <sz val="11"/>
      <name val="Calibri"/>
      <family val="2"/>
    </font>
    <font>
      <b/>
      <sz val="11"/>
      <name val="Calibri"/>
      <family val="2"/>
      <charset val="204"/>
    </font>
    <font>
      <sz val="11"/>
      <name val="Calibri"/>
      <family val="2"/>
      <charset val="204"/>
    </font>
    <font>
      <sz val="11"/>
      <color theme="1"/>
      <name val="Calibri"/>
      <family val="2"/>
      <charset val="204"/>
      <scheme val="minor"/>
    </font>
    <font>
      <u/>
      <sz val="11"/>
      <color theme="10"/>
      <name val="Calibri"/>
      <family val="2"/>
      <scheme val="minor"/>
    </font>
    <font>
      <b/>
      <sz val="11"/>
      <color theme="1"/>
      <name val="Calibri"/>
      <family val="2"/>
      <charset val="204"/>
      <scheme val="minor"/>
    </font>
    <font>
      <b/>
      <u/>
      <sz val="11"/>
      <color theme="10"/>
      <name val="Calibri"/>
      <family val="2"/>
      <charset val="204"/>
      <scheme val="minor"/>
    </font>
    <font>
      <b/>
      <sz val="14"/>
      <color theme="1"/>
      <name val="Calibri"/>
      <family val="2"/>
      <charset val="204"/>
      <scheme val="minor"/>
    </font>
    <font>
      <b/>
      <sz val="11"/>
      <name val="Calibri"/>
      <family val="2"/>
      <charset val="204"/>
      <scheme val="minor"/>
    </font>
    <font>
      <sz val="11"/>
      <name val="Calibri"/>
      <family val="2"/>
      <scheme val="minor"/>
    </font>
    <font>
      <sz val="11"/>
      <name val="Calibri"/>
      <family val="2"/>
      <charset val="204"/>
      <scheme val="minor"/>
    </font>
    <font>
      <sz val="10"/>
      <color theme="1"/>
      <name val="Calibri"/>
      <family val="2"/>
      <scheme val="minor"/>
    </font>
    <font>
      <i/>
      <sz val="8"/>
      <color theme="1"/>
      <name val="Calibri"/>
      <family val="2"/>
      <charset val="204"/>
      <scheme val="minor"/>
    </font>
    <font>
      <b/>
      <sz val="11"/>
      <name val="Calibri"/>
      <family val="2"/>
      <scheme val="minor"/>
    </font>
    <font>
      <sz val="11"/>
      <color theme="1"/>
      <name val="Calibri"/>
      <family val="2"/>
      <scheme val="minor"/>
    </font>
    <font>
      <sz val="11"/>
      <color theme="10"/>
      <name val="Calibri"/>
      <family val="2"/>
      <scheme val="minor"/>
    </font>
    <font>
      <sz val="9"/>
      <color theme="1"/>
      <name val="Calibri"/>
      <family val="2"/>
      <scheme val="minor"/>
    </font>
    <font>
      <i/>
      <sz val="11"/>
      <color theme="1"/>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5F5F5"/>
        <bgColor indexed="64"/>
      </patternFill>
    </fill>
    <fill>
      <patternFill patternType="solid">
        <fgColor rgb="FFE1E1E1"/>
        <bgColor indexed="64"/>
      </patternFill>
    </fill>
    <fill>
      <patternFill patternType="solid">
        <fgColor rgb="FFEBEBEB"/>
        <bgColor indexed="64"/>
      </patternFill>
    </fill>
    <fill>
      <patternFill patternType="solid">
        <fgColor rgb="FFD7D7D7"/>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7" fillId="0" borderId="0" applyNumberFormat="0" applyFill="0" applyBorder="0" applyAlignment="0" applyProtection="0"/>
  </cellStyleXfs>
  <cellXfs count="129">
    <xf numFmtId="0" fontId="0" fillId="0" borderId="0" xfId="0"/>
    <xf numFmtId="0" fontId="16" fillId="2" borderId="1" xfId="0" applyFont="1" applyFill="1" applyBorder="1" applyAlignment="1">
      <alignment horizontal="center"/>
    </xf>
    <xf numFmtId="0" fontId="0" fillId="2" borderId="2" xfId="0" applyFill="1" applyBorder="1" applyAlignment="1"/>
    <xf numFmtId="0" fontId="19" fillId="0" borderId="3" xfId="1" applyFont="1" applyBorder="1" applyAlignment="1" applyProtection="1">
      <alignment horizontal="center" vertical="center"/>
    </xf>
    <xf numFmtId="0" fontId="20" fillId="2" borderId="4" xfId="0" applyFont="1" applyFill="1" applyBorder="1" applyAlignment="1" applyProtection="1">
      <alignment horizontal="center" vertical="center"/>
    </xf>
    <xf numFmtId="0" fontId="0" fillId="0" borderId="0" xfId="0" applyAlignment="1">
      <alignment wrapText="1"/>
    </xf>
    <xf numFmtId="0" fontId="0" fillId="0" borderId="3" xfId="0" applyBorder="1"/>
    <xf numFmtId="0" fontId="0" fillId="0" borderId="5" xfId="0" applyBorder="1"/>
    <xf numFmtId="0" fontId="22" fillId="3" borderId="1" xfId="0" applyFont="1" applyFill="1" applyBorder="1" applyAlignment="1" applyProtection="1">
      <alignment horizontal="center" vertical="center"/>
      <protection locked="0" hidden="1"/>
    </xf>
    <xf numFmtId="0" fontId="0" fillId="0" borderId="10" xfId="0" applyBorder="1" applyAlignment="1" applyProtection="1">
      <alignment horizontal="center" vertical="center"/>
      <protection locked="0"/>
    </xf>
    <xf numFmtId="0" fontId="0" fillId="0" borderId="0" xfId="0" applyAlignment="1"/>
    <xf numFmtId="0" fontId="0" fillId="2" borderId="0" xfId="0" applyFill="1" applyBorder="1" applyAlignment="1"/>
    <xf numFmtId="3" fontId="22" fillId="0" borderId="1" xfId="0" applyNumberFormat="1" applyFont="1" applyBorder="1" applyAlignment="1" applyProtection="1">
      <alignment horizontal="center" vertical="center"/>
      <protection locked="0"/>
    </xf>
    <xf numFmtId="1" fontId="22" fillId="0" borderId="1" xfId="0" applyNumberFormat="1" applyFont="1" applyBorder="1" applyAlignment="1" applyProtection="1">
      <alignment horizontal="center" vertical="center"/>
      <protection locked="0"/>
    </xf>
    <xf numFmtId="0" fontId="18" fillId="4" borderId="1" xfId="0" applyFont="1" applyFill="1" applyBorder="1" applyAlignment="1" applyProtection="1">
      <alignment horizontal="center" vertical="center" wrapText="1"/>
    </xf>
    <xf numFmtId="0" fontId="21" fillId="4" borderId="1" xfId="1" applyFont="1" applyFill="1" applyBorder="1" applyAlignment="1" applyProtection="1">
      <alignment horizontal="center" vertical="center" wrapText="1"/>
    </xf>
    <xf numFmtId="0" fontId="21" fillId="4" borderId="10" xfId="1" applyFont="1" applyFill="1" applyBorder="1" applyAlignment="1" applyProtection="1">
      <alignment horizontal="center" vertical="center" wrapText="1"/>
    </xf>
    <xf numFmtId="0" fontId="0" fillId="0" borderId="1" xfId="0" applyBorder="1" applyAlignment="1" applyProtection="1">
      <alignment horizontal="center" vertical="center"/>
      <protection locked="0"/>
    </xf>
    <xf numFmtId="0" fontId="21" fillId="6" borderId="16" xfId="1" applyFont="1" applyFill="1" applyBorder="1" applyAlignment="1" applyProtection="1">
      <alignment horizontal="center" vertical="center" wrapText="1"/>
    </xf>
    <xf numFmtId="0" fontId="21" fillId="6" borderId="17" xfId="1" applyFont="1" applyFill="1" applyBorder="1" applyAlignment="1" applyProtection="1">
      <alignment horizontal="center" vertical="center" wrapText="1"/>
    </xf>
    <xf numFmtId="0" fontId="21" fillId="6" borderId="18" xfId="1" applyFont="1" applyFill="1" applyBorder="1" applyAlignment="1" applyProtection="1">
      <alignment horizontal="center" vertical="center" wrapText="1"/>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21" fillId="5" borderId="16" xfId="1" applyFont="1" applyFill="1" applyBorder="1" applyAlignment="1" applyProtection="1">
      <alignment horizontal="center" vertical="center" wrapText="1"/>
    </xf>
    <xf numFmtId="0" fontId="21" fillId="5" borderId="17" xfId="1" applyFont="1" applyFill="1" applyBorder="1" applyAlignment="1" applyProtection="1">
      <alignment horizontal="center" vertical="center" wrapText="1"/>
    </xf>
    <xf numFmtId="0" fontId="21" fillId="5" borderId="18" xfId="1" applyFont="1" applyFill="1" applyBorder="1" applyAlignment="1" applyProtection="1">
      <alignment horizontal="center" vertical="center" wrapText="1"/>
    </xf>
    <xf numFmtId="0" fontId="21" fillId="7" borderId="24" xfId="1" applyFont="1" applyFill="1" applyBorder="1" applyAlignment="1" applyProtection="1">
      <alignment horizontal="center" vertical="center" wrapText="1"/>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21" fillId="2" borderId="1" xfId="1" applyFont="1" applyFill="1" applyBorder="1" applyAlignment="1">
      <alignment horizontal="center" vertical="center" wrapText="1"/>
    </xf>
    <xf numFmtId="0" fontId="6" fillId="2" borderId="1" xfId="0" applyFont="1" applyFill="1" applyBorder="1" applyAlignment="1">
      <alignment horizontal="center"/>
    </xf>
    <xf numFmtId="0" fontId="0" fillId="0" borderId="1" xfId="0" applyBorder="1" applyAlignment="1" applyProtection="1">
      <alignment horizontal="center" vertical="center"/>
      <protection locked="0"/>
    </xf>
    <xf numFmtId="1" fontId="0" fillId="0" borderId="1" xfId="0" applyNumberFormat="1" applyBorder="1" applyAlignment="1" applyProtection="1">
      <alignment horizontal="center" vertical="center"/>
      <protection locked="0"/>
    </xf>
    <xf numFmtId="0" fontId="0" fillId="0" borderId="1" xfId="0" applyBorder="1" applyProtection="1">
      <protection locked="0"/>
    </xf>
    <xf numFmtId="0" fontId="0" fillId="0" borderId="0" xfId="0" applyBorder="1"/>
    <xf numFmtId="0" fontId="0" fillId="0" borderId="0" xfId="0" applyFill="1"/>
    <xf numFmtId="0" fontId="0" fillId="0" borderId="0" xfId="0" applyFill="1" applyBorder="1"/>
    <xf numFmtId="0" fontId="18" fillId="2" borderId="1"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0" fillId="0" borderId="1" xfId="0" applyBorder="1" applyAlignment="1" applyProtection="1">
      <alignment horizontal="center" vertical="center"/>
      <protection locked="0"/>
    </xf>
    <xf numFmtId="0" fontId="18" fillId="0" borderId="3" xfId="0" applyFont="1" applyBorder="1" applyAlignment="1" applyProtection="1">
      <alignment horizontal="left" wrapText="1" indent="1"/>
    </xf>
    <xf numFmtId="0" fontId="18" fillId="0" borderId="3" xfId="0" applyFont="1" applyBorder="1" applyAlignment="1" applyProtection="1">
      <alignment horizontal="left" vertical="center" wrapText="1" indent="1"/>
    </xf>
    <xf numFmtId="0" fontId="18" fillId="0" borderId="3" xfId="0" applyFont="1" applyBorder="1" applyAlignment="1" applyProtection="1">
      <alignment horizontal="left" vertical="top" wrapText="1" indent="1"/>
    </xf>
    <xf numFmtId="0" fontId="18" fillId="0" borderId="3" xfId="0" applyFont="1" applyBorder="1" applyAlignment="1" applyProtection="1">
      <alignment horizontal="left" wrapText="1" indent="1"/>
      <protection hidden="1"/>
    </xf>
    <xf numFmtId="0" fontId="5" fillId="0" borderId="3" xfId="0" applyFont="1" applyBorder="1" applyAlignment="1" applyProtection="1">
      <alignment horizontal="left" wrapText="1" indent="1"/>
      <protection hidden="1"/>
    </xf>
    <xf numFmtId="0" fontId="18" fillId="0" borderId="3" xfId="0" applyFont="1" applyFill="1" applyBorder="1" applyAlignment="1" applyProtection="1">
      <alignment horizontal="left" vertical="top" wrapText="1" indent="1"/>
    </xf>
    <xf numFmtId="0" fontId="25" fillId="0" borderId="0" xfId="0" applyFont="1" applyBorder="1" applyAlignment="1"/>
    <xf numFmtId="0" fontId="0" fillId="0" borderId="0" xfId="0" applyBorder="1" applyAlignment="1"/>
    <xf numFmtId="0" fontId="23" fillId="0" borderId="0" xfId="0" applyFont="1" applyBorder="1" applyAlignment="1"/>
    <xf numFmtId="0" fontId="0" fillId="0" borderId="10" xfId="0" applyBorder="1" applyAlignment="1" applyProtection="1">
      <alignment horizontal="center" vertical="center" wrapText="1"/>
      <protection locked="0" hidden="1"/>
    </xf>
    <xf numFmtId="0" fontId="13" fillId="0" borderId="0" xfId="1" applyFont="1" applyAlignment="1">
      <alignment horizontal="center" wrapText="1"/>
    </xf>
    <xf numFmtId="0" fontId="27" fillId="0" borderId="0" xfId="0" applyFont="1"/>
    <xf numFmtId="0" fontId="0" fillId="0" borderId="0" xfId="0" quotePrefix="1"/>
    <xf numFmtId="0" fontId="18"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30" fillId="0" borderId="0" xfId="0" applyFont="1"/>
    <xf numFmtId="0" fontId="29" fillId="0" borderId="1" xfId="0" applyFont="1" applyBorder="1" applyAlignment="1" applyProtection="1">
      <alignment horizontal="center" vertical="center" wrapText="1"/>
      <protection locked="0"/>
    </xf>
    <xf numFmtId="0" fontId="0" fillId="0" borderId="0" xfId="0" applyBorder="1" applyAlignment="1">
      <alignment horizontal="center"/>
    </xf>
    <xf numFmtId="0" fontId="18" fillId="2" borderId="1" xfId="0" applyFont="1" applyFill="1" applyBorder="1" applyAlignment="1">
      <alignment horizontal="left" vertical="center" indent="1"/>
    </xf>
    <xf numFmtId="0" fontId="18" fillId="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hidden="1"/>
    </xf>
    <xf numFmtId="0" fontId="0" fillId="0" borderId="1" xfId="0" applyBorder="1" applyAlignment="1" applyProtection="1">
      <alignment horizontal="left" vertical="center" indent="1"/>
      <protection locked="0"/>
    </xf>
    <xf numFmtId="0" fontId="0" fillId="0" borderId="10" xfId="0" applyBorder="1" applyAlignment="1">
      <alignment horizontal="center"/>
    </xf>
    <xf numFmtId="0" fontId="0" fillId="0" borderId="11" xfId="0" applyBorder="1" applyAlignment="1">
      <alignment horizontal="center"/>
    </xf>
    <xf numFmtId="0" fontId="20" fillId="2" borderId="13" xfId="0" applyFont="1" applyFill="1" applyBorder="1" applyAlignment="1">
      <alignment horizontal="center"/>
    </xf>
    <xf numFmtId="0" fontId="20" fillId="2" borderId="9" xfId="0" applyFont="1" applyFill="1" applyBorder="1" applyAlignment="1">
      <alignment horizontal="center"/>
    </xf>
    <xf numFmtId="0" fontId="20" fillId="2" borderId="14" xfId="0" applyFont="1" applyFill="1" applyBorder="1" applyAlignment="1">
      <alignment horizontal="center"/>
    </xf>
    <xf numFmtId="0" fontId="24" fillId="2" borderId="0" xfId="0" applyFont="1" applyFill="1" applyBorder="1" applyAlignment="1">
      <alignment horizontal="left" wrapText="1"/>
    </xf>
    <xf numFmtId="0" fontId="24" fillId="2" borderId="15" xfId="0" applyFont="1" applyFill="1" applyBorder="1" applyAlignment="1">
      <alignment horizontal="left" wrapText="1"/>
    </xf>
    <xf numFmtId="0" fontId="15" fillId="2" borderId="6" xfId="1" applyFont="1" applyFill="1" applyBorder="1" applyAlignment="1">
      <alignment horizontal="center" vertical="center"/>
    </xf>
    <xf numFmtId="0" fontId="23" fillId="2" borderId="7" xfId="1" applyFont="1" applyFill="1" applyBorder="1" applyAlignment="1">
      <alignment horizontal="center" vertical="center"/>
    </xf>
    <xf numFmtId="0" fontId="23" fillId="2" borderId="8" xfId="1" applyFont="1" applyFill="1" applyBorder="1" applyAlignment="1">
      <alignment horizontal="center" vertical="center"/>
    </xf>
    <xf numFmtId="0" fontId="19" fillId="0" borderId="13" xfId="1" applyFont="1" applyBorder="1" applyAlignment="1">
      <alignment horizontal="center" vertical="center"/>
    </xf>
    <xf numFmtId="0" fontId="19" fillId="0" borderId="9" xfId="1" applyFont="1" applyBorder="1" applyAlignment="1">
      <alignment horizontal="center" vertical="center"/>
    </xf>
    <xf numFmtId="0" fontId="22" fillId="2" borderId="10" xfId="1" applyFont="1" applyFill="1" applyBorder="1" applyAlignment="1">
      <alignment horizontal="left" vertical="center" indent="1"/>
    </xf>
    <xf numFmtId="0" fontId="22" fillId="2" borderId="11" xfId="1" applyFont="1" applyFill="1" applyBorder="1" applyAlignment="1">
      <alignment horizontal="left" vertical="center" indent="1"/>
    </xf>
    <xf numFmtId="0" fontId="22" fillId="2" borderId="12" xfId="1" applyFont="1" applyFill="1" applyBorder="1" applyAlignment="1">
      <alignment horizontal="left" vertical="center" indent="1"/>
    </xf>
    <xf numFmtId="0" fontId="21" fillId="2" borderId="1" xfId="1" applyFont="1" applyFill="1" applyBorder="1" applyAlignment="1">
      <alignment horizontal="center"/>
    </xf>
    <xf numFmtId="0" fontId="0" fillId="0" borderId="1" xfId="0" applyBorder="1" applyAlignment="1" applyProtection="1">
      <alignment horizontal="left" vertical="top" wrapText="1" indent="1"/>
      <protection locked="0"/>
    </xf>
    <xf numFmtId="0" fontId="19" fillId="0" borderId="0" xfId="1" applyFont="1" applyBorder="1" applyAlignment="1">
      <alignment horizontal="center"/>
    </xf>
    <xf numFmtId="0" fontId="26" fillId="2" borderId="10"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2" xfId="0" applyFont="1" applyFill="1" applyBorder="1" applyAlignment="1">
      <alignment horizontal="center" vertical="center"/>
    </xf>
    <xf numFmtId="0" fontId="0" fillId="0" borderId="9" xfId="0" applyBorder="1" applyAlignment="1">
      <alignment horizontal="center"/>
    </xf>
    <xf numFmtId="0" fontId="0" fillId="0" borderId="7" xfId="0" applyBorder="1" applyAlignment="1">
      <alignment horizontal="center"/>
    </xf>
    <xf numFmtId="0" fontId="22" fillId="2" borderId="1" xfId="1" applyFont="1" applyFill="1" applyBorder="1" applyAlignment="1">
      <alignment horizontal="left" vertical="center" indent="1"/>
    </xf>
    <xf numFmtId="0" fontId="18" fillId="2" borderId="1" xfId="0" applyFont="1" applyFill="1" applyBorder="1" applyAlignment="1">
      <alignment horizontal="center"/>
    </xf>
    <xf numFmtId="0" fontId="25" fillId="0" borderId="0" xfId="0" applyFont="1" applyBorder="1" applyAlignment="1">
      <alignment horizontal="center"/>
    </xf>
    <xf numFmtId="0" fontId="21" fillId="2" borderId="1" xfId="0" applyFont="1" applyFill="1" applyBorder="1" applyAlignment="1">
      <alignment horizontal="center"/>
    </xf>
    <xf numFmtId="0" fontId="25" fillId="0" borderId="0" xfId="0" applyFont="1" applyBorder="1" applyAlignment="1">
      <alignment horizontal="center" wrapText="1"/>
    </xf>
    <xf numFmtId="0" fontId="23" fillId="3" borderId="11" xfId="1" applyFont="1" applyFill="1" applyBorder="1" applyAlignment="1">
      <alignment horizontal="center" vertical="center"/>
    </xf>
    <xf numFmtId="0" fontId="21" fillId="2" borderId="10" xfId="1" applyFont="1" applyFill="1" applyBorder="1" applyAlignment="1">
      <alignment horizontal="center"/>
    </xf>
    <xf numFmtId="0" fontId="21" fillId="2" borderId="11" xfId="1" applyFont="1" applyFill="1" applyBorder="1" applyAlignment="1">
      <alignment horizontal="center"/>
    </xf>
    <xf numFmtId="0" fontId="21" fillId="2" borderId="12" xfId="1" applyFont="1" applyFill="1" applyBorder="1" applyAlignment="1">
      <alignment horizontal="center"/>
    </xf>
    <xf numFmtId="0" fontId="0" fillId="0" borderId="10" xfId="0" applyBorder="1" applyAlignment="1" applyProtection="1">
      <alignment horizontal="left" vertical="top" wrapText="1" indent="1"/>
      <protection locked="0"/>
    </xf>
    <xf numFmtId="0" fontId="0" fillId="0" borderId="11" xfId="0" applyBorder="1" applyAlignment="1" applyProtection="1">
      <alignment horizontal="left" vertical="top" wrapText="1" indent="1"/>
      <protection locked="0"/>
    </xf>
    <xf numFmtId="0" fontId="0" fillId="0" borderId="12" xfId="0" applyBorder="1" applyAlignment="1" applyProtection="1">
      <alignment horizontal="left" vertical="top" wrapText="1" indent="1"/>
      <protection locked="0"/>
    </xf>
    <xf numFmtId="0" fontId="23" fillId="2" borderId="1" xfId="1" applyFont="1" applyFill="1" applyBorder="1" applyAlignment="1">
      <alignment horizontal="left" vertical="center" indent="1"/>
    </xf>
    <xf numFmtId="0" fontId="23" fillId="3" borderId="1" xfId="0" applyFont="1" applyFill="1" applyBorder="1" applyAlignment="1" applyProtection="1">
      <alignment horizontal="center" vertical="center"/>
      <protection locked="0" hidden="1"/>
    </xf>
    <xf numFmtId="0" fontId="18" fillId="2" borderId="10" xfId="0" applyFont="1" applyFill="1" applyBorder="1" applyAlignment="1">
      <alignment horizontal="left" vertical="center" indent="1"/>
    </xf>
    <xf numFmtId="0" fontId="18" fillId="2" borderId="11" xfId="0" applyFont="1" applyFill="1" applyBorder="1" applyAlignment="1">
      <alignment horizontal="left" vertical="center" indent="1"/>
    </xf>
    <xf numFmtId="0" fontId="18" fillId="2" borderId="12" xfId="0" applyFont="1" applyFill="1" applyBorder="1" applyAlignment="1">
      <alignment horizontal="left" vertical="center" indent="1"/>
    </xf>
    <xf numFmtId="0" fontId="0" fillId="0" borderId="10" xfId="0" applyBorder="1" applyAlignment="1" applyProtection="1">
      <alignment horizontal="left" vertical="center" indent="1"/>
      <protection locked="0"/>
    </xf>
    <xf numFmtId="0" fontId="0" fillId="0" borderId="11" xfId="0" applyBorder="1" applyAlignment="1" applyProtection="1">
      <alignment horizontal="left" vertical="center" indent="1"/>
      <protection locked="0"/>
    </xf>
    <xf numFmtId="0" fontId="0" fillId="0" borderId="12" xfId="0" applyBorder="1" applyAlignment="1" applyProtection="1">
      <alignment horizontal="left" vertical="center" indent="1"/>
      <protection locked="0"/>
    </xf>
    <xf numFmtId="0" fontId="3" fillId="3" borderId="10" xfId="0" applyFont="1" applyFill="1" applyBorder="1" applyAlignment="1" applyProtection="1">
      <alignment horizontal="center" vertical="center" wrapText="1"/>
      <protection locked="0" hidden="1"/>
    </xf>
    <xf numFmtId="0" fontId="4" fillId="3" borderId="11" xfId="0" applyFont="1" applyFill="1" applyBorder="1" applyAlignment="1" applyProtection="1">
      <alignment horizontal="center" vertical="center" wrapText="1"/>
      <protection locked="0" hidden="1"/>
    </xf>
    <xf numFmtId="0" fontId="4" fillId="3" borderId="12" xfId="0" applyFont="1" applyFill="1" applyBorder="1" applyAlignment="1" applyProtection="1">
      <alignment horizontal="center" vertical="center" wrapText="1"/>
      <protection locked="0" hidden="1"/>
    </xf>
    <xf numFmtId="0" fontId="22" fillId="2" borderId="6" xfId="1" applyFont="1" applyFill="1" applyBorder="1" applyAlignment="1">
      <alignment horizontal="center" vertical="center" wrapText="1"/>
    </xf>
    <xf numFmtId="0" fontId="28" fillId="2" borderId="7" xfId="1" applyFont="1" applyFill="1" applyBorder="1" applyAlignment="1">
      <alignment horizontal="center" vertical="center" wrapText="1"/>
    </xf>
    <xf numFmtId="0" fontId="28" fillId="2" borderId="8" xfId="1" applyFont="1" applyFill="1" applyBorder="1" applyAlignment="1">
      <alignment horizontal="center" vertical="center" wrapText="1"/>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25" fillId="0" borderId="10" xfId="0" applyFont="1" applyBorder="1" applyAlignment="1">
      <alignment horizontal="center"/>
    </xf>
    <xf numFmtId="0" fontId="25" fillId="0" borderId="11" xfId="0" applyFont="1" applyBorder="1" applyAlignment="1">
      <alignment horizontal="center"/>
    </xf>
    <xf numFmtId="0" fontId="23" fillId="0" borderId="1" xfId="0" applyFont="1" applyBorder="1" applyAlignment="1" applyProtection="1">
      <alignment horizontal="center" vertical="center"/>
      <protection locked="0"/>
    </xf>
    <xf numFmtId="0" fontId="2" fillId="3" borderId="10"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30" fillId="0" borderId="0" xfId="0" applyFont="1" applyAlignment="1">
      <alignment horizontal="center"/>
    </xf>
    <xf numFmtId="0" fontId="0" fillId="0" borderId="7" xfId="0" applyBorder="1" applyAlignment="1" applyProtection="1">
      <alignment horizontal="center"/>
      <protection locked="0"/>
    </xf>
    <xf numFmtId="0" fontId="0" fillId="2" borderId="2" xfId="0" applyFill="1" applyBorder="1" applyAlignment="1">
      <alignment horizontal="center"/>
    </xf>
    <xf numFmtId="0" fontId="0" fillId="2" borderId="0"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30" fillId="0" borderId="9" xfId="0" applyFont="1" applyBorder="1" applyAlignment="1">
      <alignment horizontal="center"/>
    </xf>
  </cellXfs>
  <cellStyles count="2">
    <cellStyle name="Гиперссылка" xfId="1" builtinId="8"/>
    <cellStyle name="Обычный" xfId="0" builtinId="0"/>
  </cellStyles>
  <dxfs count="14">
    <dxf>
      <fill>
        <patternFill patternType="darkUp">
          <fgColor theme="0" tint="-0.14996795556505021"/>
        </patternFill>
      </fill>
    </dxf>
    <dxf>
      <fill>
        <patternFill>
          <bgColor theme="0" tint="-4.9989318521683403E-2"/>
        </patternFill>
      </fill>
    </dxf>
    <dxf>
      <fill>
        <patternFill patternType="darkUp">
          <fgColor theme="0" tint="-0.24994659260841701"/>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bgColor auto="1"/>
        </patternFill>
      </fill>
    </dxf>
    <dxf>
      <fill>
        <patternFill>
          <bgColor theme="0" tint="-4.9989318521683403E-2"/>
        </patternFill>
      </fill>
    </dxf>
    <dxf>
      <numFmt numFmtId="0" formatCode="General"/>
      <fill>
        <patternFill>
          <bgColor theme="0" tint="-4.9989318521683403E-2"/>
        </patternFill>
      </fill>
    </dxf>
  </dxfs>
  <tableStyles count="0" defaultTableStyle="TableStyleMedium2" defaultPivotStyle="PivotStyleLight16"/>
  <colors>
    <mruColors>
      <color rgb="FFD7D7D7"/>
      <color rgb="FFE1E1E1"/>
      <color rgb="FFEBEBEB"/>
      <color rgb="FFF5F5F5"/>
      <color rgb="FFC3C3C3"/>
      <color rgb="FFD2D2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5" Type="http://schemas.openxmlformats.org/officeDocument/2006/relationships/image" Target="../media/image7.jpeg"/><Relationship Id="rId4"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257174</xdr:colOff>
      <xdr:row>0</xdr:row>
      <xdr:rowOff>72736</xdr:rowOff>
    </xdr:from>
    <xdr:to>
      <xdr:col>1</xdr:col>
      <xdr:colOff>406977</xdr:colOff>
      <xdr:row>2</xdr:row>
      <xdr:rowOff>142857</xdr:rowOff>
    </xdr:to>
    <xdr:pic>
      <xdr:nvPicPr>
        <xdr:cNvPr id="1219"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4" y="72736"/>
          <a:ext cx="643371" cy="814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239857</xdr:colOff>
      <xdr:row>0</xdr:row>
      <xdr:rowOff>193963</xdr:rowOff>
    </xdr:from>
    <xdr:ext cx="617394" cy="781904"/>
    <xdr:pic>
      <xdr:nvPicPr>
        <xdr:cNvPr id="2"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9857" y="193963"/>
          <a:ext cx="617394" cy="7819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174915</xdr:colOff>
      <xdr:row>0</xdr:row>
      <xdr:rowOff>81395</xdr:rowOff>
    </xdr:from>
    <xdr:to>
      <xdr:col>1</xdr:col>
      <xdr:colOff>450271</xdr:colOff>
      <xdr:row>2</xdr:row>
      <xdr:rowOff>156027</xdr:rowOff>
    </xdr:to>
    <xdr:pic>
      <xdr:nvPicPr>
        <xdr:cNvPr id="4"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915" y="81395"/>
          <a:ext cx="517811" cy="698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104775</xdr:colOff>
      <xdr:row>7</xdr:row>
      <xdr:rowOff>1016577</xdr:rowOff>
    </xdr:from>
    <xdr:to>
      <xdr:col>0</xdr:col>
      <xdr:colOff>1485900</xdr:colOff>
      <xdr:row>7</xdr:row>
      <xdr:rowOff>2397702</xdr:rowOff>
    </xdr:to>
    <xdr:pic>
      <xdr:nvPicPr>
        <xdr:cNvPr id="2127" name="Рисунок 4" descr="rg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3545032"/>
          <a:ext cx="138112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1860835</xdr:colOff>
      <xdr:row>7</xdr:row>
      <xdr:rowOff>998393</xdr:rowOff>
    </xdr:from>
    <xdr:to>
      <xdr:col>0</xdr:col>
      <xdr:colOff>3270535</xdr:colOff>
      <xdr:row>7</xdr:row>
      <xdr:rowOff>2408093</xdr:rowOff>
    </xdr:to>
    <xdr:pic>
      <xdr:nvPicPr>
        <xdr:cNvPr id="2128" name="Рисунок 5" descr="rvs"/>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60835" y="3526848"/>
          <a:ext cx="140970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122092</xdr:colOff>
      <xdr:row>48</xdr:row>
      <xdr:rowOff>388793</xdr:rowOff>
    </xdr:from>
    <xdr:to>
      <xdr:col>0</xdr:col>
      <xdr:colOff>9810749</xdr:colOff>
      <xdr:row>52</xdr:row>
      <xdr:rowOff>174913</xdr:rowOff>
    </xdr:to>
    <xdr:pic>
      <xdr:nvPicPr>
        <xdr:cNvPr id="2129" name="Рисунок 2"/>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2092" y="26348748"/>
          <a:ext cx="9688657"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4745181</xdr:colOff>
      <xdr:row>7</xdr:row>
      <xdr:rowOff>1073727</xdr:rowOff>
    </xdr:from>
    <xdr:to>
      <xdr:col>0</xdr:col>
      <xdr:colOff>6088206</xdr:colOff>
      <xdr:row>7</xdr:row>
      <xdr:rowOff>2416752</xdr:rowOff>
    </xdr:to>
    <xdr:pic>
      <xdr:nvPicPr>
        <xdr:cNvPr id="5" name="Рисунок 8" descr="н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745181" y="3602182"/>
          <a:ext cx="134302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6438910</xdr:colOff>
      <xdr:row>7</xdr:row>
      <xdr:rowOff>1070263</xdr:rowOff>
    </xdr:from>
    <xdr:to>
      <xdr:col>0</xdr:col>
      <xdr:colOff>7781935</xdr:colOff>
      <xdr:row>7</xdr:row>
      <xdr:rowOff>2413288</xdr:rowOff>
    </xdr:to>
    <xdr:pic>
      <xdr:nvPicPr>
        <xdr:cNvPr id="6" name="Рисунок 9" descr="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438910" y="3598718"/>
          <a:ext cx="134302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runa@novinteh.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truna@novinteh.ru"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hyperlink" Target="mailto:metrolog@novinteh.ru" TargetMode="External"/><Relationship Id="rId2" Type="http://schemas.openxmlformats.org/officeDocument/2006/relationships/hyperlink" Target="mailto:help@novinteh.ru" TargetMode="External"/><Relationship Id="rId1" Type="http://schemas.openxmlformats.org/officeDocument/2006/relationships/hyperlink" Target="mailto:struna@novinteh.r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struna@novinteh.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pageSetUpPr fitToPage="1"/>
  </sheetPr>
  <dimension ref="A1:O73"/>
  <sheetViews>
    <sheetView showGridLines="0" showRowColHeaders="0" tabSelected="1" zoomScale="110" zoomScaleNormal="110" workbookViewId="0">
      <selection activeCell="D5" sqref="D5:O5"/>
    </sheetView>
  </sheetViews>
  <sheetFormatPr defaultRowHeight="15" x14ac:dyDescent="0.25"/>
  <cols>
    <col min="1" max="1" width="7.42578125" customWidth="1"/>
    <col min="2" max="2" width="10" customWidth="1"/>
    <col min="3" max="3" width="21.42578125" customWidth="1"/>
    <col min="4" max="4" width="8.5703125" customWidth="1"/>
    <col min="5" max="6" width="7.140625" customWidth="1"/>
    <col min="7" max="7" width="15" customWidth="1"/>
    <col min="8" max="8" width="8.5703125" customWidth="1"/>
    <col min="9" max="12" width="7.140625" customWidth="1"/>
    <col min="13" max="13" width="9.28515625" customWidth="1"/>
    <col min="14" max="14" width="10" customWidth="1"/>
    <col min="15" max="15" width="8.5703125" customWidth="1"/>
  </cols>
  <sheetData>
    <row r="1" spans="1:15" ht="18.75" x14ac:dyDescent="0.3">
      <c r="A1" s="67" t="s">
        <v>1</v>
      </c>
      <c r="B1" s="68"/>
      <c r="C1" s="68"/>
      <c r="D1" s="68"/>
      <c r="E1" s="68"/>
      <c r="F1" s="68"/>
      <c r="G1" s="68"/>
      <c r="H1" s="68"/>
      <c r="I1" s="68"/>
      <c r="J1" s="68"/>
      <c r="K1" s="68"/>
      <c r="L1" s="68"/>
      <c r="M1" s="68"/>
      <c r="N1" s="68"/>
      <c r="O1" s="69"/>
    </row>
    <row r="2" spans="1:15" ht="39.75" customHeight="1" x14ac:dyDescent="0.25">
      <c r="A2" s="2"/>
      <c r="B2" s="11"/>
      <c r="C2" s="70" t="s">
        <v>123</v>
      </c>
      <c r="D2" s="70"/>
      <c r="E2" s="70"/>
      <c r="F2" s="70"/>
      <c r="G2" s="70"/>
      <c r="H2" s="70"/>
      <c r="I2" s="70"/>
      <c r="J2" s="70"/>
      <c r="K2" s="70"/>
      <c r="L2" s="70"/>
      <c r="M2" s="70"/>
      <c r="N2" s="70"/>
      <c r="O2" s="71"/>
    </row>
    <row r="3" spans="1:15" x14ac:dyDescent="0.25">
      <c r="A3" s="72" t="s">
        <v>209</v>
      </c>
      <c r="B3" s="73"/>
      <c r="C3" s="73"/>
      <c r="D3" s="73"/>
      <c r="E3" s="73"/>
      <c r="F3" s="73"/>
      <c r="G3" s="73"/>
      <c r="H3" s="73"/>
      <c r="I3" s="73"/>
      <c r="J3" s="73"/>
      <c r="K3" s="73"/>
      <c r="L3" s="73"/>
      <c r="M3" s="73"/>
      <c r="N3" s="73"/>
      <c r="O3" s="74"/>
    </row>
    <row r="4" spans="1:15" x14ac:dyDescent="0.25">
      <c r="A4" s="75" t="s">
        <v>31</v>
      </c>
      <c r="B4" s="76"/>
      <c r="C4" s="76"/>
      <c r="D4" s="76"/>
      <c r="E4" s="76"/>
      <c r="F4" s="76"/>
      <c r="G4" s="76"/>
      <c r="H4" s="76"/>
      <c r="I4" s="76"/>
      <c r="J4" s="76"/>
      <c r="K4" s="76"/>
      <c r="L4" s="76"/>
      <c r="M4" s="76"/>
      <c r="N4" s="76"/>
      <c r="O4" s="76"/>
    </row>
    <row r="5" spans="1:15" ht="15" customHeight="1" x14ac:dyDescent="0.25">
      <c r="A5" s="61" t="s">
        <v>2</v>
      </c>
      <c r="B5" s="61"/>
      <c r="C5" s="61"/>
      <c r="D5" s="64"/>
      <c r="E5" s="64"/>
      <c r="F5" s="64"/>
      <c r="G5" s="64"/>
      <c r="H5" s="64"/>
      <c r="I5" s="64"/>
      <c r="J5" s="64"/>
      <c r="K5" s="64"/>
      <c r="L5" s="64"/>
      <c r="M5" s="64"/>
      <c r="N5" s="64"/>
      <c r="O5" s="64"/>
    </row>
    <row r="6" spans="1:15" x14ac:dyDescent="0.25">
      <c r="A6" s="61" t="s">
        <v>3</v>
      </c>
      <c r="B6" s="61"/>
      <c r="C6" s="61"/>
      <c r="D6" s="64"/>
      <c r="E6" s="64"/>
      <c r="F6" s="64"/>
      <c r="G6" s="64"/>
      <c r="H6" s="64"/>
      <c r="I6" s="64"/>
      <c r="J6" s="64"/>
      <c r="K6" s="64"/>
      <c r="L6" s="64"/>
      <c r="M6" s="64"/>
      <c r="N6" s="64"/>
      <c r="O6" s="64"/>
    </row>
    <row r="7" spans="1:15" x14ac:dyDescent="0.25">
      <c r="A7" s="61" t="s">
        <v>42</v>
      </c>
      <c r="B7" s="61"/>
      <c r="C7" s="61"/>
      <c r="D7" s="64"/>
      <c r="E7" s="64"/>
      <c r="F7" s="64"/>
      <c r="G7" s="64"/>
      <c r="H7" s="64"/>
      <c r="I7" s="64"/>
      <c r="J7" s="64"/>
      <c r="K7" s="64"/>
      <c r="L7" s="64"/>
      <c r="M7" s="64"/>
      <c r="N7" s="64"/>
      <c r="O7" s="64"/>
    </row>
    <row r="8" spans="1:15" x14ac:dyDescent="0.25">
      <c r="A8" s="61" t="s">
        <v>4</v>
      </c>
      <c r="B8" s="61"/>
      <c r="C8" s="61"/>
      <c r="D8" s="64" t="s">
        <v>186</v>
      </c>
      <c r="E8" s="64"/>
      <c r="F8" s="64"/>
      <c r="G8" s="64"/>
      <c r="H8" s="64"/>
      <c r="I8" s="64"/>
      <c r="J8" s="64"/>
      <c r="K8" s="64"/>
      <c r="L8" s="64"/>
      <c r="M8" s="64"/>
      <c r="N8" s="64"/>
      <c r="O8" s="64"/>
    </row>
    <row r="9" spans="1:15" ht="27.75" customHeight="1" x14ac:dyDescent="0.25">
      <c r="A9" s="61" t="s">
        <v>5</v>
      </c>
      <c r="B9" s="61"/>
      <c r="C9" s="61"/>
      <c r="D9" s="63" t="s">
        <v>6</v>
      </c>
      <c r="E9" s="63"/>
      <c r="F9" s="63"/>
      <c r="G9" s="63"/>
      <c r="H9" s="62" t="str">
        <f>IF(D9="Межтерминальная перевозка","Город доставки",IF(D9="Межтерминальная перевозка 
+ Адресная доставка","Адрес доставки","Выберите доставку"))</f>
        <v>Выберите доставку</v>
      </c>
      <c r="I9" s="62"/>
      <c r="J9" s="62"/>
      <c r="K9" s="63"/>
      <c r="L9" s="63"/>
      <c r="M9" s="63"/>
      <c r="N9" s="63"/>
      <c r="O9" s="63"/>
    </row>
    <row r="10" spans="1:15" ht="28.5" customHeight="1" x14ac:dyDescent="0.25">
      <c r="A10" s="61" t="s">
        <v>10</v>
      </c>
      <c r="B10" s="61"/>
      <c r="C10" s="61"/>
      <c r="D10" s="63" t="s">
        <v>63</v>
      </c>
      <c r="E10" s="63"/>
      <c r="F10" s="63"/>
      <c r="G10" s="63"/>
      <c r="H10" s="62" t="str">
        <f>IF(D10="Заказ новой системы СТРУНА+","","Заводской номер системы")</f>
        <v/>
      </c>
      <c r="I10" s="62"/>
      <c r="J10" s="62"/>
      <c r="K10" s="63"/>
      <c r="L10" s="63"/>
      <c r="M10" s="63"/>
      <c r="N10" s="63"/>
      <c r="O10" s="63"/>
    </row>
    <row r="11" spans="1:15" ht="22.5" customHeight="1" thickBot="1" x14ac:dyDescent="0.3">
      <c r="A11" s="65"/>
      <c r="B11" s="66"/>
      <c r="C11" s="66"/>
      <c r="D11" s="92" t="s">
        <v>176</v>
      </c>
      <c r="E11" s="90"/>
      <c r="F11" s="90"/>
      <c r="G11" s="90"/>
      <c r="H11" s="90" t="s">
        <v>168</v>
      </c>
      <c r="I11" s="90"/>
      <c r="J11" s="90"/>
      <c r="K11" s="90"/>
      <c r="L11" s="90"/>
      <c r="M11" s="90" t="s">
        <v>169</v>
      </c>
      <c r="N11" s="90"/>
      <c r="O11" s="90"/>
    </row>
    <row r="12" spans="1:15" ht="45" customHeight="1" x14ac:dyDescent="0.25">
      <c r="A12" s="14" t="s">
        <v>132</v>
      </c>
      <c r="B12" s="15" t="s">
        <v>135</v>
      </c>
      <c r="C12" s="16" t="s">
        <v>0</v>
      </c>
      <c r="D12" s="18" t="s">
        <v>160</v>
      </c>
      <c r="E12" s="19" t="s">
        <v>161</v>
      </c>
      <c r="F12" s="19" t="s">
        <v>162</v>
      </c>
      <c r="G12" s="20" t="s">
        <v>159</v>
      </c>
      <c r="H12" s="26" t="s">
        <v>158</v>
      </c>
      <c r="I12" s="27" t="s">
        <v>163</v>
      </c>
      <c r="J12" s="27" t="s">
        <v>164</v>
      </c>
      <c r="K12" s="27" t="s">
        <v>165</v>
      </c>
      <c r="L12" s="28" t="s">
        <v>156</v>
      </c>
      <c r="M12" s="29" t="s">
        <v>166</v>
      </c>
      <c r="N12" s="29" t="s">
        <v>167</v>
      </c>
      <c r="O12" s="29" t="s">
        <v>157</v>
      </c>
    </row>
    <row r="13" spans="1:15" x14ac:dyDescent="0.25">
      <c r="A13" s="1">
        <v>1</v>
      </c>
      <c r="B13" s="9"/>
      <c r="C13" s="9"/>
      <c r="D13" s="21"/>
      <c r="E13" s="42"/>
      <c r="F13" s="42"/>
      <c r="G13" s="22"/>
      <c r="H13" s="21"/>
      <c r="I13" s="42"/>
      <c r="J13" s="42"/>
      <c r="K13" s="42"/>
      <c r="L13" s="22"/>
      <c r="M13" s="30"/>
      <c r="N13" s="30"/>
      <c r="O13" s="30"/>
    </row>
    <row r="14" spans="1:15" x14ac:dyDescent="0.25">
      <c r="A14" s="1">
        <v>2</v>
      </c>
      <c r="B14" s="9"/>
      <c r="C14" s="9"/>
      <c r="D14" s="21"/>
      <c r="E14" s="42"/>
      <c r="F14" s="42"/>
      <c r="G14" s="22"/>
      <c r="H14" s="21"/>
      <c r="I14" s="42"/>
      <c r="J14" s="42"/>
      <c r="K14" s="42"/>
      <c r="L14" s="22"/>
      <c r="M14" s="30"/>
      <c r="N14" s="30"/>
      <c r="O14" s="30"/>
    </row>
    <row r="15" spans="1:15" x14ac:dyDescent="0.25">
      <c r="A15" s="1">
        <v>3</v>
      </c>
      <c r="B15" s="9"/>
      <c r="C15" s="9"/>
      <c r="D15" s="21"/>
      <c r="E15" s="42"/>
      <c r="F15" s="42"/>
      <c r="G15" s="22"/>
      <c r="H15" s="21"/>
      <c r="I15" s="42"/>
      <c r="J15" s="42"/>
      <c r="K15" s="42"/>
      <c r="L15" s="22"/>
      <c r="M15" s="30"/>
      <c r="N15" s="30"/>
      <c r="O15" s="30"/>
    </row>
    <row r="16" spans="1:15" x14ac:dyDescent="0.25">
      <c r="A16" s="1">
        <v>4</v>
      </c>
      <c r="B16" s="9"/>
      <c r="C16" s="9"/>
      <c r="D16" s="21"/>
      <c r="E16" s="42"/>
      <c r="F16" s="42"/>
      <c r="G16" s="22"/>
      <c r="H16" s="21"/>
      <c r="I16" s="42"/>
      <c r="J16" s="42"/>
      <c r="K16" s="42"/>
      <c r="L16" s="22"/>
      <c r="M16" s="30"/>
      <c r="N16" s="30"/>
      <c r="O16" s="30"/>
    </row>
    <row r="17" spans="1:15" x14ac:dyDescent="0.25">
      <c r="A17" s="1">
        <v>5</v>
      </c>
      <c r="B17" s="9"/>
      <c r="C17" s="9"/>
      <c r="D17" s="21"/>
      <c r="E17" s="42"/>
      <c r="F17" s="42"/>
      <c r="G17" s="22"/>
      <c r="H17" s="21"/>
      <c r="I17" s="42"/>
      <c r="J17" s="42"/>
      <c r="K17" s="42"/>
      <c r="L17" s="22"/>
      <c r="M17" s="30"/>
      <c r="N17" s="30"/>
      <c r="O17" s="30"/>
    </row>
    <row r="18" spans="1:15" x14ac:dyDescent="0.25">
      <c r="A18" s="1">
        <v>6</v>
      </c>
      <c r="B18" s="9"/>
      <c r="C18" s="9"/>
      <c r="D18" s="21"/>
      <c r="E18" s="42"/>
      <c r="F18" s="42"/>
      <c r="G18" s="22"/>
      <c r="H18" s="21"/>
      <c r="I18" s="42"/>
      <c r="J18" s="42"/>
      <c r="K18" s="42"/>
      <c r="L18" s="22"/>
      <c r="M18" s="30"/>
      <c r="N18" s="30"/>
      <c r="O18" s="30"/>
    </row>
    <row r="19" spans="1:15" x14ac:dyDescent="0.25">
      <c r="A19" s="1">
        <v>7</v>
      </c>
      <c r="B19" s="9"/>
      <c r="C19" s="9"/>
      <c r="D19" s="21"/>
      <c r="E19" s="42"/>
      <c r="F19" s="42"/>
      <c r="G19" s="22"/>
      <c r="H19" s="21"/>
      <c r="I19" s="42"/>
      <c r="J19" s="42"/>
      <c r="K19" s="42"/>
      <c r="L19" s="22"/>
      <c r="M19" s="30"/>
      <c r="N19" s="30"/>
      <c r="O19" s="30"/>
    </row>
    <row r="20" spans="1:15" x14ac:dyDescent="0.25">
      <c r="A20" s="1">
        <v>8</v>
      </c>
      <c r="B20" s="9"/>
      <c r="C20" s="9"/>
      <c r="D20" s="21"/>
      <c r="E20" s="42"/>
      <c r="F20" s="42"/>
      <c r="G20" s="22"/>
      <c r="H20" s="21"/>
      <c r="I20" s="42"/>
      <c r="J20" s="42"/>
      <c r="K20" s="42"/>
      <c r="L20" s="22"/>
      <c r="M20" s="30"/>
      <c r="N20" s="30"/>
      <c r="O20" s="30"/>
    </row>
    <row r="21" spans="1:15" x14ac:dyDescent="0.25">
      <c r="A21" s="1">
        <v>9</v>
      </c>
      <c r="B21" s="9"/>
      <c r="C21" s="9"/>
      <c r="D21" s="21"/>
      <c r="E21" s="42"/>
      <c r="F21" s="42"/>
      <c r="G21" s="22"/>
      <c r="H21" s="21"/>
      <c r="I21" s="42"/>
      <c r="J21" s="42"/>
      <c r="K21" s="42"/>
      <c r="L21" s="22"/>
      <c r="M21" s="30"/>
      <c r="N21" s="30"/>
      <c r="O21" s="30"/>
    </row>
    <row r="22" spans="1:15" x14ac:dyDescent="0.25">
      <c r="A22" s="1">
        <v>10</v>
      </c>
      <c r="B22" s="9"/>
      <c r="C22" s="9"/>
      <c r="D22" s="21"/>
      <c r="E22" s="42"/>
      <c r="F22" s="42"/>
      <c r="G22" s="22"/>
      <c r="H22" s="21"/>
      <c r="I22" s="42"/>
      <c r="J22" s="42"/>
      <c r="K22" s="42"/>
      <c r="L22" s="22"/>
      <c r="M22" s="30"/>
      <c r="N22" s="30"/>
      <c r="O22" s="30"/>
    </row>
    <row r="23" spans="1:15" x14ac:dyDescent="0.25">
      <c r="A23" s="1">
        <v>11</v>
      </c>
      <c r="B23" s="9"/>
      <c r="C23" s="9"/>
      <c r="D23" s="21"/>
      <c r="E23" s="42"/>
      <c r="F23" s="42"/>
      <c r="G23" s="22"/>
      <c r="H23" s="21"/>
      <c r="I23" s="42"/>
      <c r="J23" s="42"/>
      <c r="K23" s="42"/>
      <c r="L23" s="22"/>
      <c r="M23" s="30"/>
      <c r="N23" s="30"/>
      <c r="O23" s="30"/>
    </row>
    <row r="24" spans="1:15" x14ac:dyDescent="0.25">
      <c r="A24" s="1">
        <v>12</v>
      </c>
      <c r="B24" s="9"/>
      <c r="C24" s="9"/>
      <c r="D24" s="21"/>
      <c r="E24" s="42"/>
      <c r="F24" s="42"/>
      <c r="G24" s="22"/>
      <c r="H24" s="21"/>
      <c r="I24" s="42"/>
      <c r="J24" s="42"/>
      <c r="K24" s="42"/>
      <c r="L24" s="22"/>
      <c r="M24" s="30"/>
      <c r="N24" s="30"/>
      <c r="O24" s="30"/>
    </row>
    <row r="25" spans="1:15" x14ac:dyDescent="0.25">
      <c r="A25" s="1">
        <v>13</v>
      </c>
      <c r="B25" s="9"/>
      <c r="C25" s="9"/>
      <c r="D25" s="21"/>
      <c r="E25" s="42"/>
      <c r="F25" s="42"/>
      <c r="G25" s="22"/>
      <c r="H25" s="21"/>
      <c r="I25" s="42"/>
      <c r="J25" s="42"/>
      <c r="K25" s="42"/>
      <c r="L25" s="22"/>
      <c r="M25" s="30"/>
      <c r="N25" s="30"/>
      <c r="O25" s="30"/>
    </row>
    <row r="26" spans="1:15" x14ac:dyDescent="0.25">
      <c r="A26" s="1">
        <v>14</v>
      </c>
      <c r="B26" s="9"/>
      <c r="C26" s="9"/>
      <c r="D26" s="21"/>
      <c r="E26" s="42"/>
      <c r="F26" s="42"/>
      <c r="G26" s="22"/>
      <c r="H26" s="21"/>
      <c r="I26" s="42"/>
      <c r="J26" s="42"/>
      <c r="K26" s="42"/>
      <c r="L26" s="22"/>
      <c r="M26" s="30"/>
      <c r="N26" s="30"/>
      <c r="O26" s="30"/>
    </row>
    <row r="27" spans="1:15" x14ac:dyDescent="0.25">
      <c r="A27" s="1">
        <v>15</v>
      </c>
      <c r="B27" s="9"/>
      <c r="C27" s="9"/>
      <c r="D27" s="21"/>
      <c r="E27" s="42"/>
      <c r="F27" s="42"/>
      <c r="G27" s="22"/>
      <c r="H27" s="21"/>
      <c r="I27" s="42"/>
      <c r="J27" s="42"/>
      <c r="K27" s="42"/>
      <c r="L27" s="22"/>
      <c r="M27" s="30"/>
      <c r="N27" s="30"/>
      <c r="O27" s="30"/>
    </row>
    <row r="28" spans="1:15" x14ac:dyDescent="0.25">
      <c r="A28" s="1">
        <v>16</v>
      </c>
      <c r="B28" s="9"/>
      <c r="C28" s="9"/>
      <c r="D28" s="21"/>
      <c r="E28" s="42"/>
      <c r="F28" s="42"/>
      <c r="G28" s="22"/>
      <c r="H28" s="21"/>
      <c r="I28" s="42"/>
      <c r="J28" s="42"/>
      <c r="K28" s="42"/>
      <c r="L28" s="22"/>
      <c r="M28" s="30"/>
      <c r="N28" s="30"/>
      <c r="O28" s="30"/>
    </row>
    <row r="29" spans="1:15" x14ac:dyDescent="0.25">
      <c r="A29" s="1">
        <v>17</v>
      </c>
      <c r="B29" s="9"/>
      <c r="C29" s="9"/>
      <c r="D29" s="21"/>
      <c r="E29" s="42"/>
      <c r="F29" s="42"/>
      <c r="G29" s="22"/>
      <c r="H29" s="21"/>
      <c r="I29" s="42"/>
      <c r="J29" s="42"/>
      <c r="K29" s="42"/>
      <c r="L29" s="22"/>
      <c r="M29" s="30"/>
      <c r="N29" s="30"/>
      <c r="O29" s="30"/>
    </row>
    <row r="30" spans="1:15" x14ac:dyDescent="0.25">
      <c r="A30" s="1">
        <v>18</v>
      </c>
      <c r="B30" s="9"/>
      <c r="C30" s="9"/>
      <c r="D30" s="21"/>
      <c r="E30" s="42"/>
      <c r="F30" s="42"/>
      <c r="G30" s="22"/>
      <c r="H30" s="21"/>
      <c r="I30" s="42"/>
      <c r="J30" s="42"/>
      <c r="K30" s="42"/>
      <c r="L30" s="22"/>
      <c r="M30" s="30"/>
      <c r="N30" s="30"/>
      <c r="O30" s="30"/>
    </row>
    <row r="31" spans="1:15" x14ac:dyDescent="0.25">
      <c r="A31" s="1">
        <v>19</v>
      </c>
      <c r="B31" s="9"/>
      <c r="C31" s="9"/>
      <c r="D31" s="21"/>
      <c r="E31" s="42"/>
      <c r="F31" s="42"/>
      <c r="G31" s="22"/>
      <c r="H31" s="21"/>
      <c r="I31" s="42"/>
      <c r="J31" s="42"/>
      <c r="K31" s="42"/>
      <c r="L31" s="22"/>
      <c r="M31" s="30"/>
      <c r="N31" s="30"/>
      <c r="O31" s="30"/>
    </row>
    <row r="32" spans="1:15" x14ac:dyDescent="0.25">
      <c r="A32" s="1">
        <v>20</v>
      </c>
      <c r="B32" s="9"/>
      <c r="C32" s="9"/>
      <c r="D32" s="21"/>
      <c r="E32" s="42"/>
      <c r="F32" s="42"/>
      <c r="G32" s="22"/>
      <c r="H32" s="21"/>
      <c r="I32" s="42"/>
      <c r="J32" s="42"/>
      <c r="K32" s="42"/>
      <c r="L32" s="22"/>
      <c r="M32" s="30"/>
      <c r="N32" s="30"/>
      <c r="O32" s="30"/>
    </row>
    <row r="33" spans="1:15" x14ac:dyDescent="0.25">
      <c r="A33" s="1">
        <v>21</v>
      </c>
      <c r="B33" s="9"/>
      <c r="C33" s="9"/>
      <c r="D33" s="21"/>
      <c r="E33" s="42"/>
      <c r="F33" s="42"/>
      <c r="G33" s="22"/>
      <c r="H33" s="21"/>
      <c r="I33" s="42"/>
      <c r="J33" s="42"/>
      <c r="K33" s="42"/>
      <c r="L33" s="22"/>
      <c r="M33" s="30"/>
      <c r="N33" s="30"/>
      <c r="O33" s="30"/>
    </row>
    <row r="34" spans="1:15" x14ac:dyDescent="0.25">
      <c r="A34" s="1">
        <v>22</v>
      </c>
      <c r="B34" s="9"/>
      <c r="C34" s="9"/>
      <c r="D34" s="21"/>
      <c r="E34" s="42"/>
      <c r="F34" s="42"/>
      <c r="G34" s="22"/>
      <c r="H34" s="21"/>
      <c r="I34" s="42"/>
      <c r="J34" s="42"/>
      <c r="K34" s="42"/>
      <c r="L34" s="22"/>
      <c r="M34" s="30"/>
      <c r="N34" s="30"/>
      <c r="O34" s="30"/>
    </row>
    <row r="35" spans="1:15" x14ac:dyDescent="0.25">
      <c r="A35" s="1">
        <v>23</v>
      </c>
      <c r="B35" s="9"/>
      <c r="C35" s="9"/>
      <c r="D35" s="21"/>
      <c r="E35" s="42"/>
      <c r="F35" s="42"/>
      <c r="G35" s="22"/>
      <c r="H35" s="21"/>
      <c r="I35" s="42"/>
      <c r="J35" s="42"/>
      <c r="K35" s="42"/>
      <c r="L35" s="22"/>
      <c r="M35" s="30"/>
      <c r="N35" s="30"/>
      <c r="O35" s="30"/>
    </row>
    <row r="36" spans="1:15" x14ac:dyDescent="0.25">
      <c r="A36" s="1">
        <v>24</v>
      </c>
      <c r="B36" s="9"/>
      <c r="C36" s="9"/>
      <c r="D36" s="21"/>
      <c r="E36" s="42"/>
      <c r="F36" s="42"/>
      <c r="G36" s="22"/>
      <c r="H36" s="21"/>
      <c r="I36" s="42"/>
      <c r="J36" s="42"/>
      <c r="K36" s="42"/>
      <c r="L36" s="22"/>
      <c r="M36" s="30"/>
      <c r="N36" s="30"/>
      <c r="O36" s="30"/>
    </row>
    <row r="37" spans="1:15" x14ac:dyDescent="0.25">
      <c r="A37" s="1">
        <v>25</v>
      </c>
      <c r="B37" s="9"/>
      <c r="C37" s="9"/>
      <c r="D37" s="21"/>
      <c r="E37" s="42"/>
      <c r="F37" s="42"/>
      <c r="G37" s="22"/>
      <c r="H37" s="21"/>
      <c r="I37" s="42"/>
      <c r="J37" s="42"/>
      <c r="K37" s="42"/>
      <c r="L37" s="22"/>
      <c r="M37" s="30"/>
      <c r="N37" s="30"/>
      <c r="O37" s="30"/>
    </row>
    <row r="38" spans="1:15" x14ac:dyDescent="0.25">
      <c r="A38" s="1">
        <v>26</v>
      </c>
      <c r="B38" s="9"/>
      <c r="C38" s="9"/>
      <c r="D38" s="21"/>
      <c r="E38" s="42"/>
      <c r="F38" s="42"/>
      <c r="G38" s="22"/>
      <c r="H38" s="21"/>
      <c r="I38" s="42"/>
      <c r="J38" s="42"/>
      <c r="K38" s="42"/>
      <c r="L38" s="22"/>
      <c r="M38" s="30"/>
      <c r="N38" s="30"/>
      <c r="O38" s="30"/>
    </row>
    <row r="39" spans="1:15" x14ac:dyDescent="0.25">
      <c r="A39" s="1">
        <v>27</v>
      </c>
      <c r="B39" s="9"/>
      <c r="C39" s="9"/>
      <c r="D39" s="21"/>
      <c r="E39" s="42"/>
      <c r="F39" s="42"/>
      <c r="G39" s="22"/>
      <c r="H39" s="21"/>
      <c r="I39" s="42"/>
      <c r="J39" s="42"/>
      <c r="K39" s="42"/>
      <c r="L39" s="22"/>
      <c r="M39" s="30"/>
      <c r="N39" s="30"/>
      <c r="O39" s="30"/>
    </row>
    <row r="40" spans="1:15" x14ac:dyDescent="0.25">
      <c r="A40" s="1">
        <v>28</v>
      </c>
      <c r="B40" s="9"/>
      <c r="C40" s="9"/>
      <c r="D40" s="21"/>
      <c r="E40" s="42"/>
      <c r="F40" s="42"/>
      <c r="G40" s="22"/>
      <c r="H40" s="21"/>
      <c r="I40" s="42"/>
      <c r="J40" s="42"/>
      <c r="K40" s="42"/>
      <c r="L40" s="22"/>
      <c r="M40" s="30"/>
      <c r="N40" s="30"/>
      <c r="O40" s="30"/>
    </row>
    <row r="41" spans="1:15" x14ac:dyDescent="0.25">
      <c r="A41" s="1">
        <v>29</v>
      </c>
      <c r="B41" s="9"/>
      <c r="C41" s="9"/>
      <c r="D41" s="21"/>
      <c r="E41" s="42"/>
      <c r="F41" s="42"/>
      <c r="G41" s="22"/>
      <c r="H41" s="21"/>
      <c r="I41" s="42"/>
      <c r="J41" s="42"/>
      <c r="K41" s="42"/>
      <c r="L41" s="22"/>
      <c r="M41" s="30"/>
      <c r="N41" s="30"/>
      <c r="O41" s="30"/>
    </row>
    <row r="42" spans="1:15" ht="15.75" thickBot="1" x14ac:dyDescent="0.3">
      <c r="A42" s="1">
        <v>30</v>
      </c>
      <c r="B42" s="9"/>
      <c r="C42" s="9"/>
      <c r="D42" s="23"/>
      <c r="E42" s="24"/>
      <c r="F42" s="24"/>
      <c r="G42" s="25"/>
      <c r="H42" s="23"/>
      <c r="I42" s="24"/>
      <c r="J42" s="24"/>
      <c r="K42" s="24"/>
      <c r="L42" s="25"/>
      <c r="M42" s="31"/>
      <c r="N42" s="31"/>
      <c r="O42" s="31"/>
    </row>
    <row r="43" spans="1:15" x14ac:dyDescent="0.25">
      <c r="A43" s="60"/>
      <c r="B43" s="60"/>
      <c r="C43" s="60"/>
      <c r="D43" s="60"/>
      <c r="E43" s="60"/>
      <c r="F43" s="60"/>
      <c r="G43" s="60"/>
      <c r="H43" s="60"/>
      <c r="I43" s="60"/>
      <c r="J43" s="60"/>
      <c r="K43" s="60"/>
      <c r="L43" s="60"/>
      <c r="M43" s="60"/>
      <c r="N43" s="60"/>
      <c r="O43" s="60"/>
    </row>
    <row r="44" spans="1:15" ht="15" customHeight="1" x14ac:dyDescent="0.25">
      <c r="A44" s="89" t="s">
        <v>11</v>
      </c>
      <c r="B44" s="89"/>
      <c r="C44" s="89"/>
      <c r="D44" s="89"/>
      <c r="E44" s="89"/>
      <c r="F44" s="89"/>
      <c r="G44" s="89"/>
      <c r="I44" s="91" t="s">
        <v>23</v>
      </c>
      <c r="J44" s="91"/>
      <c r="K44" s="91"/>
      <c r="L44" s="91"/>
      <c r="M44" s="91"/>
      <c r="N44" s="91"/>
      <c r="O44" s="91"/>
    </row>
    <row r="45" spans="1:15" x14ac:dyDescent="0.25">
      <c r="A45" s="88" t="s">
        <v>7</v>
      </c>
      <c r="B45" s="88"/>
      <c r="C45" s="88"/>
      <c r="D45" s="88"/>
      <c r="E45" s="88"/>
      <c r="F45" s="88"/>
      <c r="G45" s="12">
        <v>5</v>
      </c>
      <c r="I45" s="88" t="s">
        <v>12</v>
      </c>
      <c r="J45" s="88"/>
      <c r="K45" s="88"/>
      <c r="L45" s="88"/>
      <c r="M45" s="88"/>
      <c r="N45" s="88"/>
      <c r="O45" s="8" t="s">
        <v>126</v>
      </c>
    </row>
    <row r="46" spans="1:15" x14ac:dyDescent="0.25">
      <c r="A46" s="88" t="s">
        <v>8</v>
      </c>
      <c r="B46" s="88"/>
      <c r="C46" s="88"/>
      <c r="D46" s="88"/>
      <c r="E46" s="88"/>
      <c r="F46" s="88"/>
      <c r="G46" s="12">
        <v>20</v>
      </c>
      <c r="I46" s="88" t="s">
        <v>13</v>
      </c>
      <c r="J46" s="88"/>
      <c r="K46" s="88"/>
      <c r="L46" s="88"/>
      <c r="M46" s="88"/>
      <c r="N46" s="88"/>
      <c r="O46" s="8"/>
    </row>
    <row r="47" spans="1:15" x14ac:dyDescent="0.25">
      <c r="A47" s="88" t="s">
        <v>9</v>
      </c>
      <c r="B47" s="88"/>
      <c r="C47" s="88"/>
      <c r="D47" s="88"/>
      <c r="E47" s="88"/>
      <c r="F47" s="88"/>
      <c r="G47" s="12">
        <v>2</v>
      </c>
      <c r="I47" s="88" t="s">
        <v>14</v>
      </c>
      <c r="J47" s="88"/>
      <c r="K47" s="88"/>
      <c r="L47" s="88"/>
      <c r="M47" s="88"/>
      <c r="N47" s="88"/>
      <c r="O47" s="8"/>
    </row>
    <row r="48" spans="1:15" x14ac:dyDescent="0.25">
      <c r="A48" s="88" t="s">
        <v>28</v>
      </c>
      <c r="B48" s="88"/>
      <c r="C48" s="88"/>
      <c r="D48" s="88"/>
      <c r="E48" s="88"/>
      <c r="F48" s="88"/>
      <c r="G48" s="12"/>
      <c r="I48" s="88" t="s">
        <v>124</v>
      </c>
      <c r="J48" s="88"/>
      <c r="K48" s="88"/>
      <c r="L48" s="88"/>
      <c r="M48" s="88"/>
      <c r="N48" s="88"/>
      <c r="O48" s="8"/>
    </row>
    <row r="49" spans="1:15" x14ac:dyDescent="0.25">
      <c r="A49" s="83" t="s">
        <v>29</v>
      </c>
      <c r="B49" s="84"/>
      <c r="C49" s="84"/>
      <c r="D49" s="84"/>
      <c r="E49" s="84"/>
      <c r="F49" s="84"/>
      <c r="G49" s="85"/>
      <c r="I49" s="88" t="s">
        <v>30</v>
      </c>
      <c r="J49" s="88"/>
      <c r="K49" s="88"/>
      <c r="L49" s="88"/>
      <c r="M49" s="88"/>
      <c r="N49" s="88"/>
      <c r="O49" s="8" t="s">
        <v>126</v>
      </c>
    </row>
    <row r="50" spans="1:15" x14ac:dyDescent="0.25">
      <c r="A50" s="77" t="s">
        <v>60</v>
      </c>
      <c r="B50" s="78"/>
      <c r="C50" s="78"/>
      <c r="D50" s="78"/>
      <c r="E50" s="78"/>
      <c r="F50" s="79"/>
      <c r="G50" s="13">
        <v>4</v>
      </c>
      <c r="I50" s="88" t="s">
        <v>26</v>
      </c>
      <c r="J50" s="88"/>
      <c r="K50" s="88"/>
      <c r="L50" s="88"/>
      <c r="M50" s="88"/>
      <c r="N50" s="88"/>
      <c r="O50" s="8"/>
    </row>
    <row r="51" spans="1:15" x14ac:dyDescent="0.25">
      <c r="A51" s="77" t="s">
        <v>61</v>
      </c>
      <c r="B51" s="78"/>
      <c r="C51" s="78"/>
      <c r="D51" s="78"/>
      <c r="E51" s="78"/>
      <c r="F51" s="79"/>
      <c r="G51" s="13"/>
      <c r="I51" s="88" t="s">
        <v>16</v>
      </c>
      <c r="J51" s="88"/>
      <c r="K51" s="88"/>
      <c r="L51" s="88"/>
      <c r="M51" s="88"/>
      <c r="N51" s="88"/>
      <c r="O51" s="8"/>
    </row>
    <row r="52" spans="1:15" ht="15" customHeight="1" x14ac:dyDescent="0.25">
      <c r="A52" s="77" t="s">
        <v>107</v>
      </c>
      <c r="B52" s="78"/>
      <c r="C52" s="78"/>
      <c r="D52" s="78"/>
      <c r="E52" s="78"/>
      <c r="F52" s="79"/>
      <c r="G52" s="13"/>
      <c r="I52" s="88" t="s">
        <v>15</v>
      </c>
      <c r="J52" s="88"/>
      <c r="K52" s="88"/>
      <c r="L52" s="88"/>
      <c r="M52" s="88"/>
      <c r="N52" s="88"/>
      <c r="O52" s="8"/>
    </row>
    <row r="53" spans="1:15" x14ac:dyDescent="0.25">
      <c r="A53" s="88" t="s">
        <v>62</v>
      </c>
      <c r="B53" s="88"/>
      <c r="C53" s="88"/>
      <c r="D53" s="88"/>
      <c r="E53" s="88"/>
      <c r="F53" s="88"/>
      <c r="G53" s="13">
        <v>2</v>
      </c>
      <c r="I53" s="83" t="s">
        <v>24</v>
      </c>
      <c r="J53" s="84"/>
      <c r="K53" s="84"/>
      <c r="L53" s="84"/>
      <c r="M53" s="84"/>
      <c r="N53" s="84"/>
      <c r="O53" s="85"/>
    </row>
    <row r="54" spans="1:15" ht="15" customHeight="1" x14ac:dyDescent="0.25">
      <c r="A54" s="83" t="s">
        <v>19</v>
      </c>
      <c r="B54" s="84"/>
      <c r="C54" s="84"/>
      <c r="D54" s="84"/>
      <c r="E54" s="84"/>
      <c r="F54" s="84"/>
      <c r="G54" s="85"/>
      <c r="I54" s="77" t="s">
        <v>43</v>
      </c>
      <c r="J54" s="78"/>
      <c r="K54" s="78"/>
      <c r="L54" s="78"/>
      <c r="M54" s="78"/>
      <c r="N54" s="79"/>
      <c r="O54" s="8"/>
    </row>
    <row r="55" spans="1:15" x14ac:dyDescent="0.25">
      <c r="A55" s="77" t="s">
        <v>22</v>
      </c>
      <c r="B55" s="78"/>
      <c r="C55" s="78"/>
      <c r="D55" s="78"/>
      <c r="E55" s="78"/>
      <c r="F55" s="79"/>
      <c r="G55" s="8"/>
      <c r="I55" s="88" t="s">
        <v>170</v>
      </c>
      <c r="J55" s="88"/>
      <c r="K55" s="88"/>
      <c r="L55" s="88"/>
      <c r="M55" s="88"/>
      <c r="N55" s="88"/>
      <c r="O55" s="8"/>
    </row>
    <row r="56" spans="1:15" x14ac:dyDescent="0.25">
      <c r="A56" s="88" t="s">
        <v>20</v>
      </c>
      <c r="B56" s="88"/>
      <c r="C56" s="88"/>
      <c r="D56" s="88"/>
      <c r="E56" s="88"/>
      <c r="F56" s="88"/>
      <c r="G56" s="8"/>
      <c r="I56" s="83" t="s">
        <v>17</v>
      </c>
      <c r="J56" s="84"/>
      <c r="K56" s="84"/>
      <c r="L56" s="84"/>
      <c r="M56" s="84"/>
      <c r="N56" s="84"/>
      <c r="O56" s="85"/>
    </row>
    <row r="57" spans="1:15" ht="15" customHeight="1" x14ac:dyDescent="0.25">
      <c r="A57" s="88" t="s">
        <v>21</v>
      </c>
      <c r="B57" s="88"/>
      <c r="C57" s="88"/>
      <c r="D57" s="88"/>
      <c r="E57" s="88"/>
      <c r="F57" s="88"/>
      <c r="G57" s="8"/>
      <c r="I57" s="77" t="s">
        <v>25</v>
      </c>
      <c r="J57" s="78"/>
      <c r="K57" s="78"/>
      <c r="L57" s="78"/>
      <c r="M57" s="78"/>
      <c r="N57" s="79"/>
      <c r="O57" s="8"/>
    </row>
    <row r="58" spans="1:15" ht="15" customHeight="1" x14ac:dyDescent="0.25">
      <c r="A58" s="86"/>
      <c r="B58" s="86"/>
      <c r="C58" s="86"/>
      <c r="D58" s="86"/>
      <c r="E58" s="86"/>
      <c r="F58" s="86"/>
      <c r="G58" s="86"/>
      <c r="I58" s="77" t="s">
        <v>18</v>
      </c>
      <c r="J58" s="78"/>
      <c r="K58" s="78"/>
      <c r="L58" s="78"/>
      <c r="M58" s="78"/>
      <c r="N58" s="79"/>
      <c r="O58" s="8"/>
    </row>
    <row r="59" spans="1:15" x14ac:dyDescent="0.25">
      <c r="A59" s="87"/>
      <c r="B59" s="87"/>
      <c r="C59" s="87"/>
      <c r="D59" s="87"/>
      <c r="E59" s="87"/>
      <c r="F59" s="87"/>
      <c r="G59" s="87"/>
      <c r="H59" s="87"/>
      <c r="I59" s="87"/>
      <c r="J59" s="87"/>
      <c r="K59" s="87"/>
      <c r="L59" s="87"/>
      <c r="M59" s="87"/>
      <c r="N59" s="87"/>
      <c r="O59" s="87"/>
    </row>
    <row r="60" spans="1:15" x14ac:dyDescent="0.25">
      <c r="A60" s="80" t="s">
        <v>27</v>
      </c>
      <c r="B60" s="80"/>
      <c r="C60" s="80"/>
      <c r="D60" s="80"/>
      <c r="E60" s="80"/>
      <c r="F60" s="80"/>
      <c r="G60" s="80"/>
      <c r="H60" s="80"/>
      <c r="I60" s="80"/>
      <c r="J60" s="80"/>
      <c r="K60" s="80"/>
      <c r="L60" s="80"/>
      <c r="M60" s="80"/>
      <c r="N60" s="80"/>
      <c r="O60" s="80"/>
    </row>
    <row r="61" spans="1:15" ht="89.25" customHeight="1" x14ac:dyDescent="0.25">
      <c r="A61" s="81"/>
      <c r="B61" s="81"/>
      <c r="C61" s="81"/>
      <c r="D61" s="81"/>
      <c r="E61" s="81"/>
      <c r="F61" s="81"/>
      <c r="G61" s="81"/>
      <c r="H61" s="81"/>
      <c r="I61" s="81"/>
      <c r="J61" s="81"/>
      <c r="K61" s="81"/>
      <c r="L61" s="81"/>
      <c r="M61" s="81"/>
      <c r="N61" s="81"/>
      <c r="O61" s="81"/>
    </row>
    <row r="62" spans="1:15" x14ac:dyDescent="0.25">
      <c r="A62" s="82" t="s">
        <v>58</v>
      </c>
      <c r="B62" s="82"/>
      <c r="C62" s="82"/>
      <c r="D62" s="82"/>
      <c r="E62" s="82"/>
      <c r="F62" s="82"/>
      <c r="G62" s="82"/>
      <c r="H62" s="82"/>
      <c r="I62" s="82"/>
      <c r="J62" s="82"/>
      <c r="K62" s="82"/>
      <c r="L62" s="82"/>
      <c r="M62" s="82"/>
      <c r="N62" s="82"/>
      <c r="O62" s="82"/>
    </row>
    <row r="63" spans="1:15" ht="15" customHeight="1" x14ac:dyDescent="0.25">
      <c r="A63" s="10"/>
      <c r="B63" s="10"/>
      <c r="C63" s="10"/>
      <c r="D63" s="10"/>
      <c r="E63" s="10"/>
      <c r="F63" s="10"/>
      <c r="G63" s="10"/>
      <c r="H63" s="10"/>
      <c r="I63" s="10"/>
      <c r="J63" s="10"/>
      <c r="K63" s="10"/>
      <c r="L63" s="10"/>
      <c r="M63" s="10"/>
      <c r="N63" s="10"/>
      <c r="O63" s="10"/>
    </row>
    <row r="64" spans="1:15" x14ac:dyDescent="0.25">
      <c r="A64" s="10"/>
      <c r="B64" s="10"/>
      <c r="C64" s="10"/>
      <c r="D64" s="10"/>
      <c r="E64" s="10"/>
      <c r="F64" s="10"/>
      <c r="G64" s="10"/>
      <c r="H64" s="10"/>
      <c r="I64" s="10"/>
      <c r="J64" s="10"/>
      <c r="K64" s="10"/>
      <c r="L64" s="10"/>
      <c r="M64" s="10"/>
      <c r="N64" s="10"/>
      <c r="O64" s="10"/>
    </row>
    <row r="65" spans="1:15" x14ac:dyDescent="0.25">
      <c r="A65" s="10"/>
      <c r="B65" s="10"/>
      <c r="C65" s="10"/>
      <c r="D65" s="10"/>
      <c r="E65" s="10"/>
      <c r="F65" s="10"/>
      <c r="G65" s="10"/>
      <c r="H65" s="10"/>
      <c r="I65" s="10"/>
      <c r="J65" s="10"/>
      <c r="K65" s="10"/>
      <c r="L65" s="10"/>
      <c r="M65" s="10"/>
      <c r="N65" s="10"/>
      <c r="O65" s="10"/>
    </row>
    <row r="66" spans="1:15" x14ac:dyDescent="0.25">
      <c r="A66" s="10"/>
      <c r="B66" s="10"/>
      <c r="C66" s="10"/>
      <c r="D66" s="10"/>
      <c r="E66" s="10"/>
      <c r="F66" s="10"/>
      <c r="G66" s="10"/>
      <c r="H66" s="10"/>
      <c r="I66" s="10"/>
      <c r="J66" s="10"/>
      <c r="K66" s="10"/>
      <c r="L66" s="10"/>
      <c r="M66" s="10"/>
      <c r="N66" s="10"/>
      <c r="O66" s="10"/>
    </row>
    <row r="67" spans="1:15" ht="15" customHeight="1" x14ac:dyDescent="0.25">
      <c r="A67" s="10"/>
      <c r="B67" s="10"/>
      <c r="C67" s="10"/>
      <c r="D67" s="10"/>
      <c r="E67" s="10"/>
      <c r="F67" s="10"/>
      <c r="G67" s="10"/>
      <c r="H67" s="10"/>
      <c r="I67" s="10"/>
      <c r="J67" s="10"/>
      <c r="K67" s="10"/>
      <c r="L67" s="10"/>
      <c r="M67" s="10"/>
      <c r="N67" s="10"/>
      <c r="O67" s="10"/>
    </row>
    <row r="72" spans="1:15" ht="15" customHeight="1" x14ac:dyDescent="0.25"/>
    <row r="73" spans="1:15" ht="15" customHeight="1" x14ac:dyDescent="0.25"/>
  </sheetData>
  <sheetProtection algorithmName="SHA-512" hashValue="2UxTOLN4DCIbZN3HXF2yiRvOly+4oe1hbBDh74p9tDx+vNf0bcxsKwv43jof1S/UnVFZ1ECXsULSBfscTkWZOQ==" saltValue="Dd+MRm0hdXOwIGtzFRTtCw==" spinCount="100000" sheet="1" objects="1" scenarios="1"/>
  <mergeCells count="59">
    <mergeCell ref="A56:F56"/>
    <mergeCell ref="A57:F57"/>
    <mergeCell ref="H11:L11"/>
    <mergeCell ref="M11:O11"/>
    <mergeCell ref="I44:O44"/>
    <mergeCell ref="I45:N45"/>
    <mergeCell ref="I46:N46"/>
    <mergeCell ref="I47:N47"/>
    <mergeCell ref="I48:N48"/>
    <mergeCell ref="I49:N49"/>
    <mergeCell ref="I50:N50"/>
    <mergeCell ref="I51:N51"/>
    <mergeCell ref="I52:N52"/>
    <mergeCell ref="I55:N55"/>
    <mergeCell ref="I57:N57"/>
    <mergeCell ref="D11:G11"/>
    <mergeCell ref="A44:G44"/>
    <mergeCell ref="A45:F45"/>
    <mergeCell ref="A46:F46"/>
    <mergeCell ref="A47:F47"/>
    <mergeCell ref="A48:F48"/>
    <mergeCell ref="I58:N58"/>
    <mergeCell ref="A60:O60"/>
    <mergeCell ref="A61:O61"/>
    <mergeCell ref="A62:O62"/>
    <mergeCell ref="A49:G49"/>
    <mergeCell ref="A50:F50"/>
    <mergeCell ref="A54:G54"/>
    <mergeCell ref="A55:F55"/>
    <mergeCell ref="I53:O53"/>
    <mergeCell ref="I54:N54"/>
    <mergeCell ref="I56:O56"/>
    <mergeCell ref="A58:G58"/>
    <mergeCell ref="A59:O59"/>
    <mergeCell ref="A51:F51"/>
    <mergeCell ref="A52:F52"/>
    <mergeCell ref="A53:F53"/>
    <mergeCell ref="A6:C6"/>
    <mergeCell ref="A7:C7"/>
    <mergeCell ref="A1:O1"/>
    <mergeCell ref="C2:O2"/>
    <mergeCell ref="A3:O3"/>
    <mergeCell ref="A4:O4"/>
    <mergeCell ref="A5:C5"/>
    <mergeCell ref="D5:O5"/>
    <mergeCell ref="D6:O6"/>
    <mergeCell ref="D7:O7"/>
    <mergeCell ref="A43:O43"/>
    <mergeCell ref="A8:C8"/>
    <mergeCell ref="A9:C9"/>
    <mergeCell ref="A10:C10"/>
    <mergeCell ref="H10:J10"/>
    <mergeCell ref="D10:G10"/>
    <mergeCell ref="K10:O10"/>
    <mergeCell ref="D8:O8"/>
    <mergeCell ref="H9:J9"/>
    <mergeCell ref="D9:G9"/>
    <mergeCell ref="K9:O9"/>
    <mergeCell ref="A11:C11"/>
  </mergeCells>
  <conditionalFormatting sqref="K9">
    <cfRule type="expression" dxfId="13" priority="20">
      <formula>$D$9="Самовывоз"</formula>
    </cfRule>
  </conditionalFormatting>
  <conditionalFormatting sqref="K10">
    <cfRule type="expression" dxfId="12" priority="23">
      <formula>D10="Заказ новой системы СТРУНА+"</formula>
    </cfRule>
  </conditionalFormatting>
  <conditionalFormatting sqref="D13:G42">
    <cfRule type="expression" dxfId="11" priority="8">
      <formula>OR(SUM($M13:$N13)&gt;1,$O13&gt;1)</formula>
    </cfRule>
  </conditionalFormatting>
  <conditionalFormatting sqref="O13:O42">
    <cfRule type="expression" dxfId="10" priority="7">
      <formula>AND(COUNTA($D13:$G13)=0,COUNTA($H13:$K13,$M13,$N13)&gt;0)</formula>
    </cfRule>
  </conditionalFormatting>
  <conditionalFormatting sqref="N13:N42">
    <cfRule type="expression" dxfId="9" priority="6">
      <formula>OR($M13=9,AND(OR(COUNTA($H13:$K13)&gt;0,$O13=1),COUNTA($D13:$G13)=0),$O13&gt;1,AND(COUNTA($D13:$G13)&gt;0,$M13=1))</formula>
    </cfRule>
  </conditionalFormatting>
  <conditionalFormatting sqref="M13:M42">
    <cfRule type="expression" dxfId="8" priority="5">
      <formula>OR($N13=9,AND(OR(COUNTA($H13:$K13)&gt;0,$O13=1),COUNTA($D13:$G13)=0),$O13&gt;1,AND(COUNTA($D13:$G13)&gt;0,$N13=1))</formula>
    </cfRule>
  </conditionalFormatting>
  <conditionalFormatting sqref="O48">
    <cfRule type="expression" dxfId="7" priority="4">
      <formula>$O$46="Да"</formula>
    </cfRule>
  </conditionalFormatting>
  <conditionalFormatting sqref="O46">
    <cfRule type="expression" dxfId="6" priority="3">
      <formula>$O$48="Да"</formula>
    </cfRule>
  </conditionalFormatting>
  <conditionalFormatting sqref="H13:L42">
    <cfRule type="expression" dxfId="5" priority="1">
      <formula>OR(AND(COUNTA($D13:$G13)=0,OR($M13=1,$N13=1,$O13=1)),MAX($M13:$O13)&gt;1)</formula>
    </cfRule>
  </conditionalFormatting>
  <dataValidations xWindow="1141" yWindow="375" count="29">
    <dataValidation allowBlank="1" showInputMessage="1" sqref="H9 O12"/>
    <dataValidation type="list" allowBlank="1" showInputMessage="1" showErrorMessage="1" errorTitle="Неверное количество оповещателей" error="Введите целым числом необходимое количество оповещателей свето-звуковых от 1 до 64 или оставьте поле пустым." promptTitle="Введите или выберите из списка" prompt=" Количество оповещателей" sqref="G53">
      <formula1>Количество_64</formula1>
    </dataValidation>
    <dataValidation type="list" allowBlank="1" showInputMessage="1" showErrorMessage="1" errorTitle="Неверное количество каналов" error="В одной системе СТРУНА+ может быть до 64 каналов управления (8 БУ2 по 8 каналов в каждом). Введите количество или оставьте поле пустым." promptTitle="Введите или выберите из списка" prompt="до 64 каналов управления" sqref="G50:G52">
      <formula1>Количество_64</formula1>
    </dataValidation>
    <dataValidation type="whole" operator="greaterThan" allowBlank="1" showInputMessage="1" showErrorMessage="1" errorTitle="Неверное значение длины кабеля" error="Укажите целое значение длины кабеля больше нуля или оставьте поле пустым." promptTitle="Введите общую длину кабеля МКЭШ" prompt="Суммарная длина кабеля от каждого резервуара до шкафа УР" sqref="G48">
      <formula1>0</formula1>
    </dataValidation>
    <dataValidation type="list" allowBlank="1" showInputMessage="1" showErrorMessage="1" errorTitle="Неверное количество БСП" error="Введите или выберите из списка количество блоков БСП целым числом до 8 штук или оставьте поле пустым." promptTitle="Укажите количество блоков БСП" prompt="В одном БСП 8 входов" sqref="O47">
      <formula1>Количество_8</formula1>
    </dataValidation>
    <dataValidation type="list" operator="greaterThanOrEqual" allowBlank="1" showInputMessage="1" showErrorMessage="1" errorTitle="Неверно введено количество ДПУ1ц" error="Укажите целым числом количество дополнительных ДПУ1ц, подключаемых к отдельным каналам УР, до 64 ДПУ1ц." promptTitle="Введите или выберите из списка" prompt="Укажите количество дополнительных ДПУ1ц, подключаемых к отдельным каналам УР." sqref="D68:D70">
      <formula1>Количество_64</formula1>
    </dataValidation>
    <dataValidation type="list" allowBlank="1" showInputMessage="1" showErrorMessage="1" errorTitle="Неверное значение длины кабеля" error="Выберите из списка целое значение длины кабеля от 1 до 500 метров или оставьте поле пустым. По умолчанию кабель К-БУ2 2 метра (добавляется при наличии БУ2)." promptTitle="Выберите из спискаㅤㅤㅤ" prompt="По умолчанию - 2 метра (добавляется при наличии БУ2)" sqref="G47">
      <formula1>"1,2,3,4,5,6,7,8,9,10,20,30,40,50,100,150,200,250,300,350,400,450,500"</formula1>
    </dataValidation>
    <dataValidation type="list" allowBlank="1" showInputMessage="1" showErrorMessage="1" errorTitle="Неверное значение длины кабеля" error="Выберите из списка целое значение длины кабеля от 20 до 500 метров или оставьте поле пустым. По умолчанию в комплекте кабель К-БИ1 20 метров." promptTitle="Выберите из спискаㅤ" prompt="По умолчанию - 20 метров" sqref="G46">
      <formula1>"20,25,30,35,40,45,50,55,60,65,70,75,80,85,90,95,100,150,200,250,300,350,400,450,500"</formula1>
    </dataValidation>
    <dataValidation type="list" allowBlank="1" showInputMessage="1" showErrorMessage="1" errorTitle="Неверное значение длины кабеля" error="Выберите из списка целое значение длины кабеля от 5 до 1200 метров или оставьте поле пустым. По умолчанию в комплекте кабель К-ПЭВМ 5 метров." promptTitle="Выберите из спискаㅤ" prompt="По умолчанию - 5 метров" sqref="G45">
      <formula1>"5,10,15,20,25,30,35,40,45,50,60,70,80,90,100,150,200,250,300,350,400,450,500,600,700,800,900,1000,1100,1200"</formula1>
    </dataValidation>
    <dataValidation allowBlank="1" showInputMessage="1" errorTitle="меньше +80" error="авы" sqref="H12"/>
    <dataValidation type="list" allowBlank="1" showInputMessage="1" promptTitle="Введите или выберите из списка" prompt="название продукта в резервуарах" sqref="C13:C42">
      <formula1>Вид_продукта</formula1>
    </dataValidation>
    <dataValidation type="list" allowBlank="1" showInputMessage="1" showErrorMessage="1" errorTitle="Неверное значение поля" error="Выбрите из списка операционную систему для добавления программы или оставьте поле пустым" promptTitle="Выберите из списка" prompt=" " sqref="G55:G57">
      <formula1>"Windows,Astra Linux 1.7,Alt Linux,"</formula1>
    </dataValidation>
    <dataValidation type="list" allowBlank="1" showInputMessage="1" showErrorMessage="1" errorTitle="Неверное значение поля" error="Выбрите из списка &quot;Да&quot;, если хотите добавить опцию, иначе оставьте поле пустым." promptTitle="Выберите из списка" prompt=" " sqref="O57:O58 O45 O54:O55 O49:O52">
      <formula1>"Да"</formula1>
    </dataValidation>
    <dataValidation type="custom" allowBlank="1" showInputMessage="1" showErrorMessage="1" errorTitle="Не указан тип доставки" error="Для ввода адреса доставки выберите Адресную/Межтерминальную перевозку." prompt="Укажите город доставки для межтерминальной перевозки или адрес доставки для адресной доставки" sqref="K9:O9">
      <formula1>$D$9&lt;&gt;"Самовывоз"</formula1>
    </dataValidation>
    <dataValidation type="custom" allowBlank="1" showInputMessage="1" showErrorMessage="1" errorTitle="Ввод запрещен" error="Заводской номер существующей системы не указывается при заказе новой системы СТРУНА+." promptTitle="Буква и 3 цифры" prompt="Заводской номер указан на шильдике шкафа УР или в паспорте системы" sqref="K10:O10">
      <formula1>$D$10&lt;&gt;"Заказ новой системы СТРУНА+"</formula1>
    </dataValidation>
    <dataValidation type="list" allowBlank="1" showInputMessage="1" showErrorMessage="1" errorTitle="Неверный номер резервуара" error="Введите или выберите из списка номер резервуара от 1 до 64" promptTitle="Введите или выберите из спискаㅤ" prompt="Заполняется, если необходимо дублирование или троирование ДПУ-Ц." sqref="L13:L42">
      <formula1>Количество_64</formula1>
    </dataValidation>
    <dataValidation type="list" allowBlank="1" showInputMessage="1" showErrorMessage="1" errorTitle="Неверное количество групп датчик" error="Введите или выберите из списка количество одинаковых датчиков от 1 до 64" promptTitle="Введите или выберите из спискаㅤㅤ" prompt="Количество одинаковых датчиков в строке._x000a_Если в одной строке и ППП и дополнительные датчики - они будут подключаться магистрально к ППП._x000a_Если нужно добавить дополнительные датчики отдельным каналом - добавляйте их в отдельной строке без ППП." sqref="B13:B42">
      <formula1>Количество_64</formula1>
    </dataValidation>
    <dataValidation type="list" allowBlank="1" showInputMessage="1" showErrorMessage="1" errorTitle="Неверная длина кабеля" error="Введите или выберите длину кабеля между фланцами из списка значений._x000a_Выбор доступен только при наличии ППП." promptTitle="Введите или выберите из списка" prompt="Только при ППП на двух отдельных фланцах._x000a_По умолчанию кабель 0.6 метра." sqref="G13:G42">
      <formula1>IF(AND(MAX($M13:$O13)&lt;=1,COUNTA($D13:$F13)&gt;0),Кабель_между_фланцами,"")</formula1>
    </dataValidation>
    <dataValidation type="list" allowBlank="1" showInputMessage="1" showErrorMessage="1" errorTitle="Неверный тип ППП" error="Введите или выберите тип ППП из списка значений или оставьте поле пустым._x000a_На одном канале (в одной строке) с ППП может быть только по одному ДПУ-Ц, ДЗО, ДД1 или ДД1-02." promptTitle="Введите или выберите из списка" prompt="0 - без плотномера_x000a_1 - с 1 плотномером_x000a_2 - с 2 плотномерами_x000a_3 - с 3 плотномерами_x000a_4 - с 4 плотномерами_x000a_5 - с 5 плотномерами_x000a_6 - с плотномером с кожухом_x000a_7 - с плотномером и с ДУВ_x000a_8 - для градуировки (4 метра)_x000a_9 - для градуировки (9 метров)" sqref="D13:D42">
      <formula1>IF(OR(MAX($M13:$O13)&gt;1,SUM($M13:$N13)&gt;1),"",Вариант_ППП)</formula1>
    </dataValidation>
    <dataValidation type="list" allowBlank="1" showInputMessage="1" showErrorMessage="1" errorTitle="Неверный тип ДПУ-Ц" error="Введите или выберите тип ДПУ-Ц из списка значений или оставьте поле пустым._x000a_На одном канале (в одной строке) с ППП может быть только по одному ДПУ-Ц, ДЗО, ДД1 или ДД1-02." promptTitle="Введите или выберите из спискаㅤ" prompt="Для просмотра вариантов исполнения наведите курсор или нажмите на колонку &quot;Тип ДПУ-Ц&quot;." sqref="H13:H42">
      <formula1>IF(OR(MAX($M13:$O13)&gt;1,AND(MAX($M13:$O13)&gt;0,COUNTA($D13:$G13)=0)),"",Вариант_ДПУц)</formula1>
    </dataValidation>
    <dataValidation type="list" allowBlank="1" showInputMessage="1" showErrorMessage="1" errorTitle="Неверное количество ДД1" error="Введите или выберите из списка количество ДД1 в группе от 1 до 9 штук или оставьте поле пустым._x000a_На одном канале (в одной строке) с ППП может быть только по одному ДПУ-Ц, ДЗО, ДД1 или ДД1-02." promptTitle="Введите или выберите из спискаㅤㅤ" prompt="до 9 ДД1 при подключении отдельной группой только из ДД1 и/или ДД1-02._x000a_до 1 ДД1 или ДД1-02 в одной группе с ППП." sqref="M13:M42">
      <formula1>Список_ДД1</formula1>
    </dataValidation>
    <dataValidation type="list" allowBlank="1" showInputMessage="1" showErrorMessage="1" errorTitle="Неверное количество ДД1-02" error="Введите или выберите из списка количество ДД1-02 в группе от 1 до 9 штук или оставьте поле пустым._x000a_На одном канале (в одной строке) с ППП может быть только по одному ДПУ-Ц, ДЗО, ДД1 или ДД1-02." promptTitle="Введите или выберите из спискаㅤㅤ" prompt="до 9 ДД1-02 при подключении отдельной группой только из ДД1 и/или ДД1-02._x000a_до 1 ДД1 или ДД1-02 в одной группе с ППП." sqref="N13:N42">
      <formula1>Список_ДД1_02</formula1>
    </dataValidation>
    <dataValidation type="custom" operator="greaterThan" showInputMessage="1" showErrorMessage="1" errorTitle="Неверный размер Нc1" error="Размер Нc1 в миллиметрах должен быть целым, больше нуля и меньше размера Нc2 минимум на 200мм._x000a_На одном канале (в одной строке) с ППП может быть только по одному ДПУ-Ц, ДЗО, ДД1 или ДД1-02." promptTitle="Введите размер в миллиметрахㅤ" prompt="Hс1 - 1-й уровень срабатывания ДПУ-Ц (предупредительный)_x000a_Обычно 90% от максимального уровня взлива._x000a_Можно округлить до десятков мм в большую сторону." sqref="I13:I42">
      <formula1>IFERROR(AND(MAX($M13:$O13)&lt;=1,OR(MAX($M13:$O13)&lt;=0,COUNTA($D13:$G13)&gt;0),OR($I13="",AND(ISNUMBER($I13),INT($I13)=$I13,$I13&gt;0,IF(ISNUMBER($J13),$J13-$I13&gt;=200,TRUE)))),FALSE)</formula1>
    </dataValidation>
    <dataValidation type="custom" operator="greaterThanOrEqual" showInputMessage="1" showErrorMessage="1" errorTitle="Неверный размер Нc2" error="Размер Нc2 в миллиметрах должен быть целым, больше размера Нc1 и меньше размера H2 минимум на 200мм._x000a_На одном канале (в одной строке) с ППП может быть только по одному ДПУ-Ц, ДЗО, ДД1 или ДД1-02." promptTitle="Введите размер в миллиметрахㅤ" prompt="Hс2 - 2-й уровень срабатывания ДПУ-Ц (аварийный)_x000a_Обычно 95% от максимального уровня взлива._x000a_Можно округлить до десятков мм в большую сторону." sqref="J13:J42">
      <formula1>IFERROR(AND(MAX($M13:$O13)&lt;=1,OR(MAX($M13:$O13)&lt;=0,COUNTA($D13:$G13)&gt;0),OR($J13="",AND(ISNUMBER($J13),INT($J13)=$J13,$J13&gt;0,IF(ISNUMBER($I13),$J13-$I13&gt;=200,TRUE),IF(ISNUMBER($K13),$K13-$J13&gt;=200,TRUE)))),FALSE)</formula1>
    </dataValidation>
    <dataValidation type="custom" operator="greaterThanOrEqual" showInputMessage="1" showErrorMessage="1" errorTitle="Неверный размер Н2" error="Размер Н2 в миллиметрах должен быть целым, больше нуля и больше размера Нс2 минимум на 200мм._x000a_На одном канале (в одной строке) с ППП может быть только по одному ДПУ-Ц, ДЗО, ДД1 или ДД1-02." promptTitle="Введите размер в миллиметрах" prompt="H2 - расстояние от днища резервуара до верхней точки фланца._x000a_Можно округлить до десятков мм в большую сторону." sqref="K13:K42">
      <formula1>IFERROR(AND(MAX($M13:$O13)&lt;=1,OR(MAX($M13:$O13)&lt;=0,COUNTA($D13:$G13)&gt;0),OR($K13="",AND(ISNUMBER($K13),INT($K13)=$K13,$K13&gt;0,IF(ISNUMBER($J13),$K13-$J13&gt;=200,TRUE)))),FALSE)</formula1>
    </dataValidation>
    <dataValidation type="custom" operator="greaterThan" showInputMessage="1" showErrorMessage="1" errorTitle="Неверный размер Н1" error="Размер Н1 в миллиметрах должен быть больше нуля и меньше размера Н2 минимум на 80мм._x000a_На одном канале (в одной строке) с ППП может быть только по одному ДПУ-Ц, ДЗО, ДД1 или ДД1-02." promptTitle="Введите размер в миллиметрах" prompt="H1 - максимальная высота взлива._x000a_Обычно 95% от заполнения._x000a_Для СУГ - 85% от заполнения._x000a_Можно округлить до десятков мм в большую сторону." sqref="E13:E42">
      <formula1>IFERROR(AND(SUM($M13:$N13)&lt;=1,MAX($M13:$O13)&lt;=1,OR(E13="",AND(ISNUMBER(E13),INT(E13)=E13,E13&gt;0,IF(ISNUMBER($F13),$F13-E13&gt;=80,TRUE)))),FALSE)</formula1>
    </dataValidation>
    <dataValidation type="custom" showInputMessage="1" showErrorMessage="1" errorTitle="Неверный размер Н2" error="Размер Н2 в миллиметрах должен быть целым, больше нуля и больше размера Н1 минимум на 80мм._x000a_На одном канале (в одной строке) с ППП может быть только по одному ДПУ-Ц, ДЗО, ДД1 или ДД1-02." promptTitle="Введите размер в миллиметрах" prompt="H2 - расстояние от днища резервуара до верхней точки фланца._x000a_Можно округлить до десятков мм в большую сторону." sqref="F13:F42">
      <formula1>IFERROR(AND(SUM($M13:$N13)&lt;=1,MAX($M13:$O13)&lt;=1,OR(F13="",AND(ISNUMBER(F13),INT(F13)=F13,F13&gt;0,IF(ISNUMBER($E13),F13-$E13&gt;=80,TRUE)))),FALSE)</formula1>
    </dataValidation>
    <dataValidation type="list" showInputMessage="1" showErrorMessage="1" errorTitle="Неверно указан тип доставки" error="Выберите тип доставки из выпадающего списка" promptTitle="Выберите из списка" prompt=" " sqref="D9:G9">
      <formula1>Доставка</formula1>
    </dataValidation>
    <dataValidation type="list" showInputMessage="1" showErrorMessage="1" errorTitle="Неверно указан тип заказа" error="Выберите тип заказа из выпадающего списка" promptTitle="Выберите из списка" prompt=" " sqref="D10:G10">
      <formula1>Тип_заказа_СТРУНА</formula1>
    </dataValidation>
  </dataValidations>
  <hyperlinks>
    <hyperlink ref="A4:H4" location="Пояснения!A1" display="Пояснения к заполнению Бланка заказа"/>
    <hyperlink ref="B12" location="Пояснения!A4" display="Количество ППП"/>
    <hyperlink ref="C12" location="Пояснения!A5" display="Пояснения!A5"/>
    <hyperlink ref="D12" location="Пояснения!A8" display="Вариант ППП"/>
    <hyperlink ref="I49:L49" location="Пояснения!A27" display="Конвертор интерфейсов RS-485/RS-232/USB (БСИ5)"/>
    <hyperlink ref="I47:L47" location="Пояснения!A26" display="Блок сигнальных параметров (БСП)"/>
    <hyperlink ref="I46:L46" location="Пояснения!A25" display="Блок расширителя интерфейсов (БРИ1)"/>
    <hyperlink ref="I45:L45" location="Пояснения!A24" display="Блок сервера (БСР2)"/>
    <hyperlink ref="E12" location="Пояснения!A7" display="Пояснения!A7"/>
    <hyperlink ref="F12" location="Пояснения!A8" display="Пояснения!A8"/>
    <hyperlink ref="D12" location="Пояснения!A6" display="Вариант ППП"/>
    <hyperlink ref="A45:C45" location="Пояснения!A11" display="Кабель от блока индикации БИ1 до компьютера, м."/>
    <hyperlink ref="A46:C46" location="Пояснения!A12" display="Кабель от шкафа УР до блока индикации БИ1, м."/>
    <hyperlink ref="A47:C47" location="Пояснения!A13" display="Кабель от шкафа УР до блока управления БУ2, м."/>
    <hyperlink ref="A48:C48" location="Пояснения!A14" display="Кабель от шкафа УР до резервуаров, МКЭШ 5х0.35, м."/>
    <hyperlink ref="A50:C50" location="Пояснения!A15" display="Силовые каналы управления (220В)"/>
    <hyperlink ref="A51:C51" location="Пояснения!A16" display="Релейные каналы управления (220В)"/>
    <hyperlink ref="A52:C52" location="Пояснения!A17" display="Релейные каналы управления (до =40В и ~27В)"/>
    <hyperlink ref="A53:C53" location="Пояснения!A18" display="Оповещатели светозвуковые"/>
    <hyperlink ref="A62:H62" location="Пояснения!A44" display="Добавить бланк заказа (для заказа нескольких систем)"/>
    <hyperlink ref="A55:D55" location="Пояснения!A32" display="ПО &quot;АРМ СТРУНА-МВИ&quot; (полный функционал)"/>
    <hyperlink ref="A56:D56" location="Пояснения!A33" display="ПО &quot;Сервер СТРУНА&quot; (OPC с архивацией)"/>
    <hyperlink ref="A57:D57" location="Пояснения!A34" display="ПО &quot;Сервер СТРУНА&quot; (удалённый OPC с архивацией)"/>
    <hyperlink ref="A60:H60" location="Пояснения!A39" display="Примечания"/>
    <hyperlink ref="A3:H3" r:id="rId1" display="Заполненный бланк заказа в электронном виде с реквизитами Вашей фирмы необходимо отправить на почту: struna@novinteh.ru"/>
    <hyperlink ref="G12" location="Пояснения!A9" display="Пояснения!A9"/>
    <hyperlink ref="A45:F45" location="Пояснения!A15" display="Кабель от блока индикации БИ1 до компьютера, м."/>
    <hyperlink ref="A46:F46" location="Пояснения!A16" display="Кабель от шкафа УР до блока индикации БИ1, м."/>
    <hyperlink ref="A47:F47" location="Пояснения!A17" display="Кабель от шкафа УР до блока управления БУ2, м."/>
    <hyperlink ref="A48:F48" location="Пояснения!A18" display="Кабель от шкафа УР до резервуаров, МКЭШ 5х0.35, м."/>
    <hyperlink ref="A50:F50" location="Пояснения!A19" display="Силовые каналы управления (220В)"/>
    <hyperlink ref="A51:F51" location="Пояснения!A20" display="Релейные каналы управления (220В)"/>
    <hyperlink ref="A52:F52" location="Пояснения!A21" display="Релейные каналы управления (до =40В и ~27В)"/>
    <hyperlink ref="A53:F53" location="Пояснения!A22" display="Оповещатели светозвуковые"/>
    <hyperlink ref="A55:F55" location="Пояснения!A36" display="ПО &quot;АРМ СТРУНА-МВИ&quot; (полный функционал)"/>
    <hyperlink ref="A56:F56" location="Пояснения!A37" display="ПО &quot;Сервер СТРУНА&quot; (OPC с архивацией)"/>
    <hyperlink ref="A57:F57" location="Пояснения!A38" display="ПО &quot;Сервер СТРУНА&quot; (удалённый OPC с архивацией)"/>
    <hyperlink ref="I45:N45" location="Пояснения!A28" display="Блок сервера (БСР2)"/>
    <hyperlink ref="I46:N46" location="Пояснения!A29" display="Блок расширителя интерфейсов (БРИ1)"/>
    <hyperlink ref="I47:N47" location="Пояснения!A30" display="Блок сигнальных параметров (БСП)"/>
    <hyperlink ref="I48:N48" location="Пояснения!A35" display="Блок радиомодема (БРМ)"/>
    <hyperlink ref="I49:N49" location="Пояснения!A31" display="Конвертор интерфейсов RS-485/RS-232/USB (БСИ5)"/>
    <hyperlink ref="I50:N50" location="Пояснения!A32" display="Адаптер ДЗО/USB для поверки ДЗО"/>
    <hyperlink ref="I51:N51" location="Пояснения!A33" display="Устройство заземления автоцистерн (УЗА, 220В)"/>
    <hyperlink ref="I52:N52" location="Пояснения!A34" display="Термопринтер отчётов для БСР2 (58 мм)"/>
    <hyperlink ref="I54:N54" location="Пояснения!A39" display="Термочехол для ППП (до -60 °C)"/>
    <hyperlink ref="I55:N55" location="Пояснения!A40" display="Термошкаф для УР уличного исполнения"/>
    <hyperlink ref="I57:N57" location="Пояснения!A41" display="Распечатать эксплуатационную документацию"/>
    <hyperlink ref="I58:N58" location="Пояснения!A42" display="Ввод системы в эксплуатацию (ШМР, ПНР)"/>
    <hyperlink ref="A60:O60" location="Пояснения!A48" display="Примечания"/>
    <hyperlink ref="M12" location="Пояснения!A25" display="Пояснения!A25"/>
    <hyperlink ref="N12" location="Пояснения!A26" display="Пояснения!A26"/>
    <hyperlink ref="O12" location="Пояснения!A23" display="Пояснения!A23"/>
    <hyperlink ref="H12" location="Пояснения!A10" display="Пояснения!A10"/>
    <hyperlink ref="I12" location="Пояснения!A11" display="Пояснения!A11"/>
    <hyperlink ref="J12" location="Пояснения!A12" display="Пояснения!A12"/>
    <hyperlink ref="K12" location="Пояснения!A13" display="Пояснения!A13"/>
    <hyperlink ref="L12" location="Пояснения!A14" display="Пояснения!A14"/>
    <hyperlink ref="A62:O62" location="Пояснения!A49" display="Добавить бланк заказа (для заказа нескольких систем)"/>
  </hyperlinks>
  <pageMargins left="0.25" right="0.25" top="0.75" bottom="0.75" header="0.3" footer="0.3"/>
  <pageSetup paperSize="9" scale="69" fitToHeight="0" orientation="portrait" r:id="rId2"/>
  <drawing r:id="rId3"/>
  <legacyDrawing r:id="rId4"/>
  <extLst>
    <ext xmlns:x14="http://schemas.microsoft.com/office/spreadsheetml/2009/9/main" uri="{CCE6A557-97BC-4b89-ADB6-D9C93CAAB3DF}">
      <x14:dataValidations xmlns:xm="http://schemas.microsoft.com/office/excel/2006/main" xWindow="1141" yWindow="375" count="3">
        <x14:dataValidation type="list" allowBlank="1" showInputMessage="1" showErrorMessage="1" errorTitle="Неверное значение поля" error="Выбрите из списка &quot;Да&quot;, если хотите добавить опцию, иначе оставьте поле пустым._x000a_В системе может быть либо БРИ1, либо БРМ." promptTitle="Выберите из списка" prompt=" ">
          <x14:formula1>
            <xm:f>IF($O$48="Да","",Параметры!$K$2)</xm:f>
          </x14:formula1>
          <xm:sqref>O46</xm:sqref>
        </x14:dataValidation>
        <x14:dataValidation type="list" allowBlank="1" showInputMessage="1" showErrorMessage="1" errorTitle="Неверное значение поля" error="Выбрите из списка &quot;Да&quot;, если хотите добавить опцию, иначе оставьте поле пустым._x000a_В системе может быть либо БРИ1, либо БРМ." promptTitle="Выберите из списка" prompt=" ">
          <x14:formula1>
            <xm:f>IF($O$46="Да","",Параметры!$K$2)</xm:f>
          </x14:formula1>
          <xm:sqref>O48</xm:sqref>
        </x14:dataValidation>
        <x14:dataValidation type="list" allowBlank="1" showInputMessage="1" showErrorMessage="1" errorTitle="Неверное количество ДЗО" error="Введите или выберите из списка количество ДЗО от 1 до 3 штук или оставьте поле пустым._x000a_На одном канале (в одной строке) с ППП может быть только по одному ДПУ-Ц, ДЗО, ДД1 или ДД1-02." promptTitle="Введите или выберите из спискаㅤㅤ" prompt="до 3 ДЗО отдельными группами только из ДЗО_x000a_до 1 ДЗО в одной группе с ППП.">
          <x14:formula1>
            <xm:f>IF(COUNTA($D13:$G13)&gt;0,Параметры!$B$2,IF(COUNTA($H13:$N13)&gt;0,"",Количество_ДЗО))</xm:f>
          </x14:formula1>
          <xm:sqref>O13:O42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pageSetUpPr fitToPage="1"/>
  </sheetPr>
  <dimension ref="A1:O72"/>
  <sheetViews>
    <sheetView showGridLines="0" showRowColHeaders="0" zoomScale="110" zoomScaleNormal="110" workbookViewId="0">
      <selection activeCell="D5" sqref="D5:H5"/>
    </sheetView>
  </sheetViews>
  <sheetFormatPr defaultRowHeight="15" x14ac:dyDescent="0.25"/>
  <cols>
    <col min="1" max="1" width="7.42578125" customWidth="1"/>
    <col min="2" max="2" width="8.5703125" customWidth="1"/>
    <col min="3" max="3" width="12.85546875" customWidth="1"/>
    <col min="4" max="4" width="30" customWidth="1"/>
    <col min="5" max="5" width="20" customWidth="1"/>
    <col min="6" max="8" width="8.5703125" customWidth="1"/>
    <col min="9" max="9" width="13.5703125" customWidth="1"/>
  </cols>
  <sheetData>
    <row r="1" spans="1:15" ht="18.75" x14ac:dyDescent="0.3">
      <c r="A1" s="67" t="s">
        <v>185</v>
      </c>
      <c r="B1" s="68"/>
      <c r="C1" s="68"/>
      <c r="D1" s="68"/>
      <c r="E1" s="68"/>
      <c r="F1" s="68"/>
      <c r="G1" s="68"/>
      <c r="H1" s="69"/>
    </row>
    <row r="2" spans="1:15" ht="39.75" customHeight="1" x14ac:dyDescent="0.25">
      <c r="A2" s="2"/>
      <c r="B2" s="11"/>
      <c r="C2" s="70" t="s">
        <v>123</v>
      </c>
      <c r="D2" s="70"/>
      <c r="E2" s="70"/>
      <c r="F2" s="70"/>
      <c r="G2" s="70"/>
      <c r="H2" s="71"/>
    </row>
    <row r="3" spans="1:15" ht="29.25" customHeight="1" x14ac:dyDescent="0.25">
      <c r="A3" s="111" t="s">
        <v>210</v>
      </c>
      <c r="B3" s="112"/>
      <c r="C3" s="112"/>
      <c r="D3" s="112"/>
      <c r="E3" s="112"/>
      <c r="F3" s="112"/>
      <c r="G3" s="112"/>
      <c r="H3" s="113"/>
      <c r="I3" s="54"/>
      <c r="J3" s="54"/>
      <c r="K3" s="54"/>
      <c r="L3" s="54"/>
      <c r="M3" s="54"/>
      <c r="N3" s="54"/>
      <c r="O3" s="54"/>
    </row>
    <row r="4" spans="1:15" x14ac:dyDescent="0.25">
      <c r="A4" s="114" t="s">
        <v>31</v>
      </c>
      <c r="B4" s="115"/>
      <c r="C4" s="115"/>
      <c r="D4" s="115"/>
      <c r="E4" s="115"/>
      <c r="F4" s="115"/>
      <c r="G4" s="115"/>
      <c r="H4" s="115"/>
    </row>
    <row r="5" spans="1:15" ht="15" customHeight="1" x14ac:dyDescent="0.25">
      <c r="A5" s="102" t="s">
        <v>2</v>
      </c>
      <c r="B5" s="103"/>
      <c r="C5" s="104"/>
      <c r="D5" s="105"/>
      <c r="E5" s="106"/>
      <c r="F5" s="106"/>
      <c r="G5" s="106"/>
      <c r="H5" s="107"/>
    </row>
    <row r="6" spans="1:15" x14ac:dyDescent="0.25">
      <c r="A6" s="102" t="s">
        <v>3</v>
      </c>
      <c r="B6" s="103"/>
      <c r="C6" s="104"/>
      <c r="D6" s="105"/>
      <c r="E6" s="106"/>
      <c r="F6" s="106"/>
      <c r="G6" s="106"/>
      <c r="H6" s="107"/>
    </row>
    <row r="7" spans="1:15" x14ac:dyDescent="0.25">
      <c r="A7" s="102" t="s">
        <v>42</v>
      </c>
      <c r="B7" s="103"/>
      <c r="C7" s="104"/>
      <c r="D7" s="105"/>
      <c r="E7" s="106"/>
      <c r="F7" s="106"/>
      <c r="G7" s="106"/>
      <c r="H7" s="107"/>
    </row>
    <row r="8" spans="1:15" x14ac:dyDescent="0.25">
      <c r="A8" s="102" t="s">
        <v>4</v>
      </c>
      <c r="B8" s="103"/>
      <c r="C8" s="104"/>
      <c r="D8" s="105" t="s">
        <v>186</v>
      </c>
      <c r="E8" s="106"/>
      <c r="F8" s="106"/>
      <c r="G8" s="106"/>
      <c r="H8" s="107"/>
    </row>
    <row r="9" spans="1:15" ht="27.75" customHeight="1" x14ac:dyDescent="0.25">
      <c r="A9" s="102" t="s">
        <v>5</v>
      </c>
      <c r="B9" s="103"/>
      <c r="C9" s="104"/>
      <c r="D9" s="52" t="s">
        <v>6</v>
      </c>
      <c r="E9" s="41" t="str">
        <f>IF(D9="Межтерминальная перевозка","Город доставки",IF(D9="Межтерминальная перевозка 
+ Адресная доставка","Адрес доставки","Выберите доставку"))</f>
        <v>Выберите доставку</v>
      </c>
      <c r="F9" s="108"/>
      <c r="G9" s="109"/>
      <c r="H9" s="110"/>
    </row>
    <row r="10" spans="1:15" ht="28.5" customHeight="1" x14ac:dyDescent="0.25">
      <c r="A10" s="102" t="s">
        <v>10</v>
      </c>
      <c r="B10" s="103"/>
      <c r="C10" s="104"/>
      <c r="D10" s="52" t="s">
        <v>187</v>
      </c>
      <c r="E10" s="41" t="str">
        <f>IF(D10="Заказ новой системы СПУ","","Заводской номер системы")</f>
        <v/>
      </c>
      <c r="F10" s="108"/>
      <c r="G10" s="109"/>
      <c r="H10" s="110"/>
    </row>
    <row r="11" spans="1:15" ht="22.5" customHeight="1" x14ac:dyDescent="0.25">
      <c r="A11" s="116" t="s">
        <v>207</v>
      </c>
      <c r="B11" s="117"/>
      <c r="C11" s="117"/>
      <c r="D11" s="117"/>
      <c r="E11" s="117"/>
      <c r="F11" s="117"/>
      <c r="G11" s="117"/>
      <c r="H11" s="117"/>
      <c r="I11" s="49"/>
    </row>
    <row r="12" spans="1:15" ht="30" customHeight="1" x14ac:dyDescent="0.25">
      <c r="A12" s="40" t="s">
        <v>132</v>
      </c>
      <c r="B12" s="32" t="s">
        <v>200</v>
      </c>
      <c r="C12" s="32" t="s">
        <v>208</v>
      </c>
      <c r="D12" s="32" t="s">
        <v>188</v>
      </c>
      <c r="E12" s="32" t="s">
        <v>201</v>
      </c>
      <c r="F12" s="32" t="s">
        <v>189</v>
      </c>
      <c r="G12" s="32" t="s">
        <v>190</v>
      </c>
      <c r="H12" s="32" t="s">
        <v>191</v>
      </c>
    </row>
    <row r="13" spans="1:15" x14ac:dyDescent="0.25">
      <c r="A13" s="33">
        <v>1</v>
      </c>
      <c r="B13" s="17"/>
      <c r="C13" s="17"/>
      <c r="D13" s="17"/>
      <c r="E13" s="42"/>
      <c r="F13" s="35"/>
      <c r="G13" s="36"/>
      <c r="H13" s="35"/>
    </row>
    <row r="14" spans="1:15" x14ac:dyDescent="0.25">
      <c r="A14" s="33">
        <v>2</v>
      </c>
      <c r="B14" s="42"/>
      <c r="C14" s="34"/>
      <c r="D14" s="17"/>
      <c r="E14" s="42"/>
      <c r="F14" s="35"/>
      <c r="G14" s="36"/>
      <c r="H14" s="35"/>
    </row>
    <row r="15" spans="1:15" x14ac:dyDescent="0.25">
      <c r="A15" s="33">
        <v>3</v>
      </c>
      <c r="B15" s="42"/>
      <c r="C15" s="34"/>
      <c r="D15" s="17"/>
      <c r="E15" s="42"/>
      <c r="F15" s="35"/>
      <c r="G15" s="36"/>
      <c r="H15" s="35"/>
    </row>
    <row r="16" spans="1:15" x14ac:dyDescent="0.25">
      <c r="A16" s="33">
        <v>4</v>
      </c>
      <c r="B16" s="42"/>
      <c r="C16" s="34"/>
      <c r="D16" s="17"/>
      <c r="E16" s="42"/>
      <c r="F16" s="35"/>
      <c r="G16" s="36"/>
      <c r="H16" s="35"/>
    </row>
    <row r="17" spans="1:8" x14ac:dyDescent="0.25">
      <c r="A17" s="33">
        <v>5</v>
      </c>
      <c r="B17" s="42"/>
      <c r="C17" s="34"/>
      <c r="D17" s="17"/>
      <c r="E17" s="42"/>
      <c r="F17" s="35"/>
      <c r="G17" s="36"/>
      <c r="H17" s="35"/>
    </row>
    <row r="18" spans="1:8" x14ac:dyDescent="0.25">
      <c r="A18" s="33">
        <v>6</v>
      </c>
      <c r="B18" s="42"/>
      <c r="C18" s="34"/>
      <c r="D18" s="17"/>
      <c r="E18" s="42"/>
      <c r="F18" s="35"/>
      <c r="G18" s="36"/>
      <c r="H18" s="35"/>
    </row>
    <row r="19" spans="1:8" x14ac:dyDescent="0.25">
      <c r="A19" s="33">
        <v>7</v>
      </c>
      <c r="B19" s="42"/>
      <c r="C19" s="34"/>
      <c r="D19" s="17"/>
      <c r="E19" s="42"/>
      <c r="F19" s="35"/>
      <c r="G19" s="36"/>
      <c r="H19" s="35"/>
    </row>
    <row r="20" spans="1:8" x14ac:dyDescent="0.25">
      <c r="A20" s="33">
        <v>8</v>
      </c>
      <c r="B20" s="42"/>
      <c r="C20" s="34"/>
      <c r="D20" s="17"/>
      <c r="E20" s="42"/>
      <c r="F20" s="35"/>
      <c r="G20" s="36"/>
      <c r="H20" s="35"/>
    </row>
    <row r="21" spans="1:8" x14ac:dyDescent="0.25">
      <c r="A21" s="33">
        <v>9</v>
      </c>
      <c r="B21" s="42"/>
      <c r="C21" s="34"/>
      <c r="D21" s="17"/>
      <c r="E21" s="42"/>
      <c r="F21" s="35"/>
      <c r="G21" s="36"/>
      <c r="H21" s="35"/>
    </row>
    <row r="22" spans="1:8" x14ac:dyDescent="0.25">
      <c r="A22" s="33">
        <v>10</v>
      </c>
      <c r="B22" s="42"/>
      <c r="C22" s="34"/>
      <c r="D22" s="17"/>
      <c r="E22" s="42"/>
      <c r="F22" s="35"/>
      <c r="G22" s="36"/>
      <c r="H22" s="35"/>
    </row>
    <row r="23" spans="1:8" x14ac:dyDescent="0.25">
      <c r="A23" s="33">
        <v>11</v>
      </c>
      <c r="B23" s="42"/>
      <c r="C23" s="34"/>
      <c r="D23" s="17"/>
      <c r="E23" s="42"/>
      <c r="F23" s="35"/>
      <c r="G23" s="36"/>
      <c r="H23" s="35"/>
    </row>
    <row r="24" spans="1:8" x14ac:dyDescent="0.25">
      <c r="A24" s="33">
        <v>12</v>
      </c>
      <c r="B24" s="42"/>
      <c r="C24" s="34"/>
      <c r="D24" s="17"/>
      <c r="E24" s="42"/>
      <c r="F24" s="35"/>
      <c r="G24" s="36"/>
      <c r="H24" s="35"/>
    </row>
    <row r="25" spans="1:8" x14ac:dyDescent="0.25">
      <c r="A25" s="33">
        <v>13</v>
      </c>
      <c r="B25" s="42"/>
      <c r="C25" s="34"/>
      <c r="D25" s="17"/>
      <c r="E25" s="42"/>
      <c r="F25" s="35"/>
      <c r="G25" s="36"/>
      <c r="H25" s="35"/>
    </row>
    <row r="26" spans="1:8" x14ac:dyDescent="0.25">
      <c r="A26" s="33">
        <v>14</v>
      </c>
      <c r="B26" s="42"/>
      <c r="C26" s="34"/>
      <c r="D26" s="17"/>
      <c r="E26" s="42"/>
      <c r="F26" s="35"/>
      <c r="G26" s="36"/>
      <c r="H26" s="35"/>
    </row>
    <row r="27" spans="1:8" x14ac:dyDescent="0.25">
      <c r="A27" s="33">
        <v>15</v>
      </c>
      <c r="B27" s="42"/>
      <c r="C27" s="34"/>
      <c r="D27" s="17"/>
      <c r="E27" s="42"/>
      <c r="F27" s="35"/>
      <c r="G27" s="36"/>
      <c r="H27" s="35"/>
    </row>
    <row r="28" spans="1:8" x14ac:dyDescent="0.25">
      <c r="A28" s="33">
        <v>16</v>
      </c>
      <c r="B28" s="42"/>
      <c r="C28" s="34"/>
      <c r="D28" s="17"/>
      <c r="E28" s="42"/>
      <c r="F28" s="35"/>
      <c r="G28" s="36"/>
      <c r="H28" s="35"/>
    </row>
    <row r="29" spans="1:8" x14ac:dyDescent="0.25">
      <c r="A29" s="33">
        <v>17</v>
      </c>
      <c r="B29" s="42"/>
      <c r="C29" s="34"/>
      <c r="D29" s="17"/>
      <c r="E29" s="42"/>
      <c r="F29" s="35"/>
      <c r="G29" s="36"/>
      <c r="H29" s="35"/>
    </row>
    <row r="30" spans="1:8" x14ac:dyDescent="0.25">
      <c r="A30" s="33">
        <v>18</v>
      </c>
      <c r="B30" s="42"/>
      <c r="C30" s="34"/>
      <c r="D30" s="17"/>
      <c r="E30" s="42"/>
      <c r="F30" s="35"/>
      <c r="G30" s="36"/>
      <c r="H30" s="35"/>
    </row>
    <row r="31" spans="1:8" x14ac:dyDescent="0.25">
      <c r="A31" s="33">
        <v>19</v>
      </c>
      <c r="B31" s="42"/>
      <c r="C31" s="34"/>
      <c r="D31" s="17"/>
      <c r="E31" s="42"/>
      <c r="F31" s="35"/>
      <c r="G31" s="36"/>
      <c r="H31" s="35"/>
    </row>
    <row r="32" spans="1:8" x14ac:dyDescent="0.25">
      <c r="A32" s="33">
        <v>20</v>
      </c>
      <c r="B32" s="42"/>
      <c r="C32" s="34"/>
      <c r="D32" s="17"/>
      <c r="E32" s="42"/>
      <c r="F32" s="35"/>
      <c r="G32" s="36"/>
      <c r="H32" s="35"/>
    </row>
    <row r="33" spans="1:9" x14ac:dyDescent="0.25">
      <c r="A33" s="33">
        <v>21</v>
      </c>
      <c r="B33" s="42"/>
      <c r="C33" s="34"/>
      <c r="D33" s="17"/>
      <c r="E33" s="42"/>
      <c r="F33" s="35"/>
      <c r="G33" s="36"/>
      <c r="H33" s="35"/>
    </row>
    <row r="34" spans="1:9" x14ac:dyDescent="0.25">
      <c r="A34" s="33">
        <v>22</v>
      </c>
      <c r="B34" s="42"/>
      <c r="C34" s="34"/>
      <c r="D34" s="17"/>
      <c r="E34" s="42"/>
      <c r="F34" s="35"/>
      <c r="G34" s="36"/>
      <c r="H34" s="35"/>
    </row>
    <row r="35" spans="1:9" x14ac:dyDescent="0.25">
      <c r="A35" s="33">
        <v>23</v>
      </c>
      <c r="B35" s="42"/>
      <c r="C35" s="34"/>
      <c r="D35" s="17"/>
      <c r="E35" s="42"/>
      <c r="F35" s="35"/>
      <c r="G35" s="36"/>
      <c r="H35" s="35"/>
    </row>
    <row r="36" spans="1:9" x14ac:dyDescent="0.25">
      <c r="A36" s="33">
        <v>24</v>
      </c>
      <c r="B36" s="42"/>
      <c r="C36" s="34"/>
      <c r="D36" s="17"/>
      <c r="E36" s="42"/>
      <c r="F36" s="35"/>
      <c r="G36" s="36"/>
      <c r="H36" s="35"/>
    </row>
    <row r="37" spans="1:9" x14ac:dyDescent="0.25">
      <c r="A37" s="86"/>
      <c r="B37" s="86"/>
      <c r="C37" s="86"/>
      <c r="D37" s="86"/>
      <c r="E37" s="86"/>
      <c r="F37" s="86"/>
      <c r="G37" s="86"/>
      <c r="H37" s="86"/>
      <c r="I37" s="50"/>
    </row>
    <row r="38" spans="1:9" x14ac:dyDescent="0.25">
      <c r="A38" s="89" t="s">
        <v>192</v>
      </c>
      <c r="B38" s="89"/>
      <c r="C38" s="89"/>
      <c r="D38" s="89"/>
      <c r="E38" s="89"/>
      <c r="F38" s="89"/>
      <c r="G38" s="89"/>
      <c r="H38" s="89"/>
    </row>
    <row r="39" spans="1:9" x14ac:dyDescent="0.25">
      <c r="A39" s="100" t="s">
        <v>193</v>
      </c>
      <c r="B39" s="100"/>
      <c r="C39" s="100"/>
      <c r="D39" s="100"/>
      <c r="E39" s="100"/>
      <c r="F39" s="118" t="s">
        <v>194</v>
      </c>
      <c r="G39" s="118"/>
      <c r="H39" s="118"/>
    </row>
    <row r="40" spans="1:9" x14ac:dyDescent="0.25">
      <c r="A40" s="100" t="s">
        <v>195</v>
      </c>
      <c r="B40" s="100"/>
      <c r="C40" s="100"/>
      <c r="D40" s="100"/>
      <c r="E40" s="100"/>
      <c r="F40" s="118" t="s">
        <v>196</v>
      </c>
      <c r="G40" s="118"/>
      <c r="H40" s="118"/>
    </row>
    <row r="41" spans="1:9" x14ac:dyDescent="0.25">
      <c r="A41" s="100" t="s">
        <v>197</v>
      </c>
      <c r="B41" s="100"/>
      <c r="C41" s="100"/>
      <c r="D41" s="100"/>
      <c r="E41" s="100"/>
      <c r="F41" s="118"/>
      <c r="G41" s="118"/>
      <c r="H41" s="118"/>
    </row>
    <row r="42" spans="1:9" x14ac:dyDescent="0.25">
      <c r="A42" s="100" t="s">
        <v>198</v>
      </c>
      <c r="B42" s="100"/>
      <c r="C42" s="100"/>
      <c r="D42" s="100"/>
      <c r="E42" s="100"/>
      <c r="F42" s="101"/>
      <c r="G42" s="101"/>
      <c r="H42" s="101"/>
      <c r="I42" s="51"/>
    </row>
    <row r="43" spans="1:9" x14ac:dyDescent="0.25">
      <c r="A43" s="89" t="s">
        <v>17</v>
      </c>
      <c r="B43" s="89"/>
      <c r="C43" s="89"/>
      <c r="D43" s="89"/>
      <c r="E43" s="89"/>
      <c r="F43" s="89"/>
      <c r="G43" s="89"/>
      <c r="H43" s="89"/>
    </row>
    <row r="44" spans="1:9" ht="15" customHeight="1" x14ac:dyDescent="0.25">
      <c r="A44" s="100" t="s">
        <v>25</v>
      </c>
      <c r="B44" s="100"/>
      <c r="C44" s="100"/>
      <c r="D44" s="100"/>
      <c r="E44" s="100"/>
      <c r="F44" s="101"/>
      <c r="G44" s="101"/>
      <c r="H44" s="101"/>
    </row>
    <row r="45" spans="1:9" ht="15" customHeight="1" x14ac:dyDescent="0.25">
      <c r="A45" s="100" t="s">
        <v>18</v>
      </c>
      <c r="B45" s="100"/>
      <c r="C45" s="100"/>
      <c r="D45" s="100"/>
      <c r="E45" s="100"/>
      <c r="F45" s="101"/>
      <c r="G45" s="101"/>
      <c r="H45" s="101"/>
    </row>
    <row r="46" spans="1:9" x14ac:dyDescent="0.25">
      <c r="A46" s="93"/>
      <c r="B46" s="93"/>
      <c r="C46" s="93"/>
      <c r="D46" s="93"/>
      <c r="E46" s="93"/>
      <c r="F46" s="93"/>
      <c r="G46" s="93"/>
      <c r="H46" s="93"/>
    </row>
    <row r="47" spans="1:9" x14ac:dyDescent="0.25">
      <c r="A47" s="94" t="s">
        <v>27</v>
      </c>
      <c r="B47" s="95"/>
      <c r="C47" s="95"/>
      <c r="D47" s="95"/>
      <c r="E47" s="95"/>
      <c r="F47" s="95"/>
      <c r="G47" s="95"/>
      <c r="H47" s="96"/>
    </row>
    <row r="48" spans="1:9" ht="97.5" customHeight="1" x14ac:dyDescent="0.25">
      <c r="A48" s="97"/>
      <c r="B48" s="98"/>
      <c r="C48" s="98"/>
      <c r="D48" s="98"/>
      <c r="E48" s="98"/>
      <c r="F48" s="98"/>
      <c r="G48" s="98"/>
      <c r="H48" s="99"/>
    </row>
    <row r="49" spans="1:9" x14ac:dyDescent="0.25">
      <c r="A49" s="76" t="s">
        <v>58</v>
      </c>
      <c r="B49" s="76"/>
      <c r="C49" s="76"/>
      <c r="D49" s="76"/>
      <c r="E49" s="76"/>
      <c r="F49" s="76"/>
      <c r="G49" s="76"/>
      <c r="H49" s="76"/>
    </row>
    <row r="51" spans="1:9" x14ac:dyDescent="0.25">
      <c r="A51" s="37"/>
      <c r="B51" s="37"/>
      <c r="C51" s="37"/>
      <c r="D51" s="37"/>
    </row>
    <row r="52" spans="1:9" ht="15" customHeight="1" x14ac:dyDescent="0.25">
      <c r="A52" s="37"/>
      <c r="B52" s="37"/>
      <c r="C52" s="37"/>
      <c r="D52" s="37"/>
    </row>
    <row r="53" spans="1:9" x14ac:dyDescent="0.25">
      <c r="A53" s="37"/>
      <c r="B53" s="37"/>
      <c r="C53" s="37"/>
      <c r="D53" s="37"/>
    </row>
    <row r="54" spans="1:9" ht="15" customHeight="1" x14ac:dyDescent="0.25">
      <c r="A54" s="37"/>
      <c r="B54" s="37"/>
      <c r="C54" s="37"/>
      <c r="D54" s="37"/>
    </row>
    <row r="55" spans="1:9" x14ac:dyDescent="0.25">
      <c r="A55" s="37"/>
      <c r="B55" s="37"/>
      <c r="C55" s="37"/>
      <c r="D55" s="37"/>
    </row>
    <row r="56" spans="1:9" x14ac:dyDescent="0.25">
      <c r="A56" s="37"/>
      <c r="B56" s="37"/>
      <c r="C56" s="37"/>
      <c r="D56" s="37"/>
    </row>
    <row r="57" spans="1:9" ht="15" customHeight="1" x14ac:dyDescent="0.25">
      <c r="A57" s="37"/>
      <c r="B57" s="37"/>
      <c r="C57" s="37"/>
      <c r="D57" s="37"/>
    </row>
    <row r="58" spans="1:9" x14ac:dyDescent="0.25">
      <c r="A58" s="37"/>
      <c r="B58" s="37"/>
      <c r="C58" s="37"/>
      <c r="D58" s="37"/>
    </row>
    <row r="59" spans="1:9" x14ac:dyDescent="0.25">
      <c r="A59" s="37"/>
      <c r="B59" s="37"/>
      <c r="C59" s="37"/>
      <c r="D59" s="37"/>
    </row>
    <row r="60" spans="1:9" x14ac:dyDescent="0.25">
      <c r="A60" s="37"/>
      <c r="B60" s="37"/>
      <c r="C60" s="37"/>
      <c r="D60" s="37"/>
    </row>
    <row r="61" spans="1:9" x14ac:dyDescent="0.25">
      <c r="A61" s="37"/>
      <c r="B61" s="37"/>
      <c r="C61" s="37"/>
      <c r="D61" s="37"/>
    </row>
    <row r="62" spans="1:9" x14ac:dyDescent="0.25">
      <c r="A62" s="37"/>
      <c r="B62" s="37"/>
      <c r="C62" s="37"/>
      <c r="D62" s="37"/>
    </row>
    <row r="63" spans="1:9" x14ac:dyDescent="0.25">
      <c r="A63" s="37"/>
      <c r="B63" s="37"/>
      <c r="C63" s="37"/>
      <c r="D63" s="37"/>
      <c r="E63" s="37"/>
      <c r="F63" s="37"/>
      <c r="G63" s="37"/>
      <c r="H63" s="39"/>
      <c r="I63" s="38"/>
    </row>
    <row r="64" spans="1:9" x14ac:dyDescent="0.25">
      <c r="A64" s="37"/>
      <c r="B64" s="37"/>
      <c r="C64" s="37"/>
      <c r="D64" s="37"/>
    </row>
    <row r="65" spans="1:4" ht="15" customHeight="1" x14ac:dyDescent="0.25">
      <c r="A65" s="37"/>
      <c r="B65" s="37"/>
      <c r="C65" s="37"/>
      <c r="D65" s="37"/>
    </row>
    <row r="66" spans="1:4" x14ac:dyDescent="0.25">
      <c r="A66" s="37"/>
      <c r="B66" s="37"/>
      <c r="C66" s="37"/>
      <c r="D66" s="37"/>
    </row>
    <row r="67" spans="1:4" x14ac:dyDescent="0.25">
      <c r="A67" s="37"/>
      <c r="B67" s="37"/>
      <c r="C67" s="37"/>
      <c r="D67" s="37"/>
    </row>
    <row r="68" spans="1:4" x14ac:dyDescent="0.25">
      <c r="A68" s="37"/>
      <c r="B68" s="37"/>
      <c r="C68" s="37"/>
      <c r="D68" s="37"/>
    </row>
    <row r="69" spans="1:4" x14ac:dyDescent="0.25">
      <c r="A69" s="37"/>
      <c r="B69" s="37"/>
      <c r="C69" s="37"/>
      <c r="D69" s="37"/>
    </row>
    <row r="70" spans="1:4" x14ac:dyDescent="0.25">
      <c r="A70" s="37"/>
      <c r="B70" s="37"/>
      <c r="C70" s="37"/>
      <c r="D70" s="37"/>
    </row>
    <row r="71" spans="1:4" x14ac:dyDescent="0.25">
      <c r="A71" s="37"/>
      <c r="B71" s="37"/>
      <c r="C71" s="37"/>
      <c r="D71" s="37"/>
    </row>
    <row r="72" spans="1:4" x14ac:dyDescent="0.25">
      <c r="A72" s="37"/>
      <c r="B72" s="37"/>
      <c r="C72" s="37"/>
      <c r="D72" s="37"/>
    </row>
  </sheetData>
  <sheetProtection algorithmName="SHA-512" hashValue="4B8M9Bu+x0a2xcJA6qRmIe1bQAv2qG/t45TsNwhH7ZO9pOqGrmbUcYHBVJS753j5XMxehV+GUsG8NsjJWJ7LWg==" saltValue="ZGmk1SWCPubBKeJQ7i9fLw==" spinCount="100000" sheet="1" objects="1" scenarios="1"/>
  <dataConsolidate/>
  <mergeCells count="36">
    <mergeCell ref="A38:H38"/>
    <mergeCell ref="A39:E39"/>
    <mergeCell ref="A40:E40"/>
    <mergeCell ref="A41:E41"/>
    <mergeCell ref="A11:H11"/>
    <mergeCell ref="A37:H37"/>
    <mergeCell ref="F39:H39"/>
    <mergeCell ref="F40:H40"/>
    <mergeCell ref="F41:H41"/>
    <mergeCell ref="A1:H1"/>
    <mergeCell ref="C2:H2"/>
    <mergeCell ref="A3:H3"/>
    <mergeCell ref="A4:H4"/>
    <mergeCell ref="D5:H5"/>
    <mergeCell ref="D6:H6"/>
    <mergeCell ref="D7:H7"/>
    <mergeCell ref="D8:H8"/>
    <mergeCell ref="F9:H9"/>
    <mergeCell ref="F10:H10"/>
    <mergeCell ref="A6:C6"/>
    <mergeCell ref="A8:C8"/>
    <mergeCell ref="A9:C9"/>
    <mergeCell ref="A5:C5"/>
    <mergeCell ref="A10:C10"/>
    <mergeCell ref="A7:C7"/>
    <mergeCell ref="A46:H46"/>
    <mergeCell ref="A47:H47"/>
    <mergeCell ref="A48:H48"/>
    <mergeCell ref="A49:H49"/>
    <mergeCell ref="A42:E42"/>
    <mergeCell ref="A43:H43"/>
    <mergeCell ref="F44:H44"/>
    <mergeCell ref="F45:H45"/>
    <mergeCell ref="A44:E44"/>
    <mergeCell ref="A45:E45"/>
    <mergeCell ref="F42:H42"/>
  </mergeCells>
  <conditionalFormatting sqref="F9">
    <cfRule type="expression" dxfId="4" priority="3">
      <formula>$D$9="Самовывоз"</formula>
    </cfRule>
  </conditionalFormatting>
  <conditionalFormatting sqref="F10">
    <cfRule type="expression" dxfId="3" priority="2">
      <formula>$D$10="Заказ новой системы СПУ"</formula>
    </cfRule>
  </conditionalFormatting>
  <conditionalFormatting sqref="F13:F36">
    <cfRule type="expression" dxfId="2" priority="1">
      <formula>AND($E13&gt;6,$E13&lt;10)</formula>
    </cfRule>
  </conditionalFormatting>
  <dataValidations xWindow="1035" yWindow="698" count="16">
    <dataValidation type="list" allowBlank="1" showInputMessage="1" promptTitle="Введите или выберите из списка" prompt="название продукта в резервуарах" sqref="D13:D36">
      <formula1>Вид_продукта</formula1>
    </dataValidation>
    <dataValidation type="list" allowBlank="1" showInputMessage="1" showErrorMessage="1" errorTitle="Неверный тип УС" error="Выберите тип устройства сигнализации УС из списка значений" promptTitle="Выберите из списка" prompt=" " sqref="F39">
      <formula1>"Шкаф с дверью,Панель без двери,DIN-рейка"</formula1>
    </dataValidation>
    <dataValidation type="list" allowBlank="1" showInputMessage="1" showErrorMessage="1" errorTitle="Неверный тип выхода БАС" error="Выберите тип выхода блока аварийной сигнализации БАС из списка значений" promptTitle="Выберите из списка" prompt=" " sqref="F40">
      <formula1>"Н3,НР,НЗ/НР"</formula1>
    </dataValidation>
    <dataValidation type="whole" operator="greaterThanOrEqual" allowBlank="1" showInputMessage="1" showErrorMessage="1" errorTitle="Неверное значение длины кабеля" error="Укажите целое значение длины кабеля больше нуля или оставьте поле пустым" promptTitle="Введите общую длину кабеля МКЭШ" prompt="Суммарная длина кабеля от каждого резервуара до шкафа УС" sqref="F41">
      <formula1>0</formula1>
    </dataValidation>
    <dataValidation allowBlank="1" showInputMessage="1" sqref="E9"/>
    <dataValidation type="list" showInputMessage="1" showErrorMessage="1" errorTitle="Неверно указан тип заказа" error="Выберите тип заказа из выпадающего списка" promptTitle="Выберите из списка" prompt=" " sqref="D10">
      <formula1>Тип_заказа_СПУ</formula1>
    </dataValidation>
    <dataValidation type="list" showInputMessage="1" showErrorMessage="1" errorTitle="Неверно указан тип доставки" error="Выберите тип доставки из выпадающего списка" promptTitle="Выберите из списка" prompt=" " sqref="D9">
      <formula1>Доставка</formula1>
    </dataValidation>
    <dataValidation type="list" allowBlank="1" showInputMessage="1" showErrorMessage="1" errorTitle="Неверное количество ДПУ" error="Введите количество одинаковых по комплектации и размерам ДПУ от 1 до 64 или оставьте поле пустым" promptTitle="Введите или выберите из списка" prompt="количество одинаковых по комплектации и размерам ДПУ _x000a_от 1 до 64 шт." sqref="C13:C36">
      <formula1>Количество_64</formula1>
    </dataValidation>
    <dataValidation type="list" allowBlank="1" showInputMessage="1" showErrorMessage="1" errorTitle="Неверное значение поля" error="Выбрите из списка &quot;Да&quot;, если хотите добавить опцию, иначе оставьте поле пустым" promptTitle="Выберите из списка" prompt=" " sqref="F42:H42 F44:H45">
      <formula1>"Да"</formula1>
    </dataValidation>
    <dataValidation type="list" allowBlank="1" showInputMessage="1" showErrorMessage="1" errorTitle="Неверный тип ДПУ" error="Введите или выберите тип ДПУ из списка значений или оставьте поле пустым." promptTitle="Введите или выберите из спискаㅤ" prompt=" Для просмотра вариантов исполнения наведите курсор или нажмите на колонку &quot;Тип ДПУ&quot;." sqref="E13:E36">
      <formula1>Вариант_ДПУ</formula1>
    </dataValidation>
    <dataValidation type="custom" allowBlank="1" showInputMessage="1" showErrorMessage="1" errorTitle="Не указан тип доставки" error="Для ввода адреса доставки выберите Адресную/Межтерминальную перевозку." prompt="Укажите город доставки для межтерминальной перевозки_x000a_Укажите адрес доставки для адресной доставки" sqref="F9:H9">
      <formula1>$D$9&lt;&gt;"Самовывоз"</formula1>
    </dataValidation>
    <dataValidation type="custom" allowBlank="1" showInputMessage="1" showErrorMessage="1" errorTitle="Ввод запрещен" error="Заводской номер существующей системы не указывается при заказе новой системы СПУ." promptTitle="Буква и 3 цифры" prompt="Зав. номер указан на шильдике шкафа УC или в паспорте системы" sqref="F10:H10">
      <formula1>$D$10&lt;&gt;"Заказ новой системы СПУ"</formula1>
    </dataValidation>
    <dataValidation type="list" allowBlank="1" showInputMessage="1" showErrorMessage="1" errorTitle="Неверный номер резервуара" error="Введите или выберите из списка номер резервуара от 1 до 64." promptTitle="Введите или выберите из спискаㅤ" prompt="Заполняется, если необходимо дублирование или троирование ДПУ." sqref="B13:B36">
      <formula1>Количество_64</formula1>
    </dataValidation>
    <dataValidation type="custom" showInputMessage="1" showErrorMessage="1" errorTitle="Неверный размер Нc1" error="Размер Нc1 в миллиметрах должен быть больше нуля и меньше размера Нc2 минимум на 200мм." promptTitle="Введите размер в миллиметрах" prompt="Hс1 - 1-й уровень срабатывания ДПУ (предупредительный)_x000a_Обычно 90% от максимального уровня взлива." sqref="F13:F36">
      <formula1>IFERROR(OR(F13="",AND(ISNUMBER(F13),INT(F13)=F13,F13&gt;0,IF(ISNUMBER($G13),$G13-F13&gt;=200,TRUE))),FALSE)</formula1>
    </dataValidation>
    <dataValidation type="custom" operator="greaterThanOrEqual" showInputMessage="1" showErrorMessage="1" errorTitle="Неверный размер Нc2" error="Размер Нc2 в миллиметрах должен быть больше нуля и больше размера Нc1 минимум на 200мм" promptTitle="Введите размер в миллиметрах" prompt="Hс2 - 2-й уровень срабатывания ДПУ (аварийный)_x000a_Обычно 95% от максимального уровня взлива." sqref="G13:G36">
      <formula1>IFERROR(OR(G13="",AND(ISNUMBER(G13),INT(G13)=G13,IF(ISNUMBER($F13),G13-$F13&gt;=200,TRUE),IF(ISNUMBER($H13),$H13-G13&gt;=200,TRUE))),FALSE)</formula1>
    </dataValidation>
    <dataValidation type="custom" operator="greaterThanOrEqual" showInputMessage="1" showErrorMessage="1" errorTitle="Неверный размер Н2" error="Размер Н2 в миллиметрах должен быть больше нуля и больше размера Нс2 минимум на 200мм" promptTitle="Введите размер в миллиметрах" prompt="H2 - расстояние от днища резервуара до верхней точки фланца" sqref="H13:H36">
      <formula1>IFERROR(OR(H13="",AND(ISNUMBER(H13),INT(H13)=H13,IF(ISNUMBER($G13),H13-$G13&gt;=200,TRUE))),FALSE)</formula1>
    </dataValidation>
  </dataValidations>
  <hyperlinks>
    <hyperlink ref="C12" location="Пояснения!A43" display="Кол-во ДПУ"/>
    <hyperlink ref="D12" location="Пояснения!A5" display="Пояснения!A5"/>
    <hyperlink ref="H12" location="Пояснения!A8" display="Пояснения!A8"/>
    <hyperlink ref="F12" location="Пояснения!A8" display="Пояснения!A8"/>
    <hyperlink ref="G12" location="Пояснения!A8" display="Пояснения!A8"/>
    <hyperlink ref="A45:B45" location="Пояснения!A38" display="Ввод системы в эксплуатацию (ШМР, ПНР)"/>
    <hyperlink ref="A39:D39" location="Пояснения!A46" display="Тип устройства сигнализации (УС)"/>
    <hyperlink ref="A40:D40" location="Пояснения!A47" display="Тип выхода блока аварийной сигнализации (БАС)"/>
    <hyperlink ref="A42:D42" location="Пояснения!A40" display="Термошкаф для УС уличного исполнения с подогревом"/>
    <hyperlink ref="A41:D41" location="Пояснения!A18" display="Кабель от шкафа УС до резервуаров, МКЭШ 5х0.35, м."/>
    <hyperlink ref="A44:D44" location="Пояснения!A41" display="Распечатать эксплуатационную документацию"/>
    <hyperlink ref="A45:D45" location="Пояснения!A42" display="Ввод системы в эксплуатацию (ШМР, ПНР)"/>
    <hyperlink ref="B12" location="Пояснения!A14" display="Пояснения!A14"/>
    <hyperlink ref="A4:H4" location="Пояснения!A1" display="Пояснения к заполнению Бланка заказа"/>
    <hyperlink ref="A49:H49" location="Пояснения!A49" display="Добавить бланк заказа (для заказа нескольких систем)"/>
    <hyperlink ref="A3:H3" r:id="rId1" display="mailto:struna@novinteh.ru"/>
    <hyperlink ref="E12" location="Пояснения!A44" display="Тип ДПУ"/>
  </hyperlinks>
  <pageMargins left="0.7" right="0.7" top="0.75" bottom="0.75" header="0.3" footer="0.3"/>
  <pageSetup paperSize="9" scale="83" fitToHeight="0"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showGridLines="0" showRowColHeaders="0" zoomScale="110" zoomScaleNormal="110" workbookViewId="0">
      <selection activeCell="D5" sqref="D5:M5"/>
    </sheetView>
  </sheetViews>
  <sheetFormatPr defaultRowHeight="15" x14ac:dyDescent="0.25"/>
  <cols>
    <col min="1" max="1" width="3.5703125" customWidth="1"/>
    <col min="2" max="2" width="8.5703125" customWidth="1"/>
    <col min="3" max="3" width="21.42578125" customWidth="1"/>
    <col min="4" max="4" width="17.140625" customWidth="1"/>
    <col min="5" max="6" width="13.5703125" customWidth="1"/>
    <col min="7" max="9" width="8" customWidth="1"/>
    <col min="10" max="10" width="16.42578125" customWidth="1"/>
    <col min="11" max="11" width="9.28515625" customWidth="1"/>
    <col min="12" max="12" width="10.7109375" customWidth="1"/>
    <col min="13" max="13" width="18.5703125" customWidth="1"/>
  </cols>
  <sheetData>
    <row r="1" spans="1:13" ht="18.75" x14ac:dyDescent="0.3">
      <c r="A1" s="67" t="s">
        <v>219</v>
      </c>
      <c r="B1" s="68"/>
      <c r="C1" s="68"/>
      <c r="D1" s="68"/>
      <c r="E1" s="68"/>
      <c r="F1" s="68"/>
      <c r="G1" s="68"/>
      <c r="H1" s="68"/>
      <c r="I1" s="68"/>
      <c r="J1" s="68"/>
      <c r="K1" s="68"/>
      <c r="L1" s="68"/>
      <c r="M1" s="69"/>
    </row>
    <row r="2" spans="1:13" ht="30" customHeight="1" x14ac:dyDescent="0.25">
      <c r="A2" s="124"/>
      <c r="B2" s="125"/>
      <c r="C2" s="70" t="s">
        <v>222</v>
      </c>
      <c r="D2" s="70"/>
      <c r="E2" s="70"/>
      <c r="F2" s="70"/>
      <c r="G2" s="70"/>
      <c r="H2" s="70"/>
      <c r="I2" s="70"/>
      <c r="J2" s="70"/>
      <c r="K2" s="70"/>
      <c r="L2" s="70"/>
      <c r="M2" s="71"/>
    </row>
    <row r="3" spans="1:13" ht="15" customHeight="1" x14ac:dyDescent="0.25">
      <c r="A3" s="126"/>
      <c r="B3" s="127"/>
      <c r="C3" s="73" t="s">
        <v>251</v>
      </c>
      <c r="D3" s="73"/>
      <c r="E3" s="73"/>
      <c r="F3" s="73"/>
      <c r="G3" s="73"/>
      <c r="H3" s="73"/>
      <c r="I3" s="73"/>
      <c r="J3" s="73"/>
      <c r="K3" s="73"/>
      <c r="L3" s="73"/>
      <c r="M3" s="74"/>
    </row>
    <row r="4" spans="1:13" x14ac:dyDescent="0.25">
      <c r="A4" s="86"/>
      <c r="B4" s="86"/>
      <c r="C4" s="86"/>
      <c r="D4" s="86"/>
      <c r="E4" s="86"/>
      <c r="F4" s="86"/>
      <c r="G4" s="86"/>
      <c r="H4" s="86"/>
      <c r="I4" s="86"/>
      <c r="J4" s="86"/>
      <c r="K4" s="86"/>
      <c r="L4" s="86"/>
      <c r="M4" s="86"/>
    </row>
    <row r="5" spans="1:13" x14ac:dyDescent="0.25">
      <c r="A5" s="61" t="s">
        <v>212</v>
      </c>
      <c r="B5" s="61"/>
      <c r="C5" s="61"/>
      <c r="D5" s="64"/>
      <c r="E5" s="64"/>
      <c r="F5" s="64"/>
      <c r="G5" s="64"/>
      <c r="H5" s="64"/>
      <c r="I5" s="64"/>
      <c r="J5" s="64"/>
      <c r="K5" s="64"/>
      <c r="L5" s="64"/>
      <c r="M5" s="64"/>
    </row>
    <row r="6" spans="1:13" x14ac:dyDescent="0.25">
      <c r="A6" s="61" t="s">
        <v>3</v>
      </c>
      <c r="B6" s="61"/>
      <c r="C6" s="61"/>
      <c r="D6" s="64"/>
      <c r="E6" s="64"/>
      <c r="F6" s="64"/>
      <c r="G6" s="64"/>
      <c r="H6" s="64"/>
      <c r="I6" s="64"/>
      <c r="J6" s="64"/>
      <c r="K6" s="64"/>
      <c r="L6" s="64"/>
      <c r="M6" s="64"/>
    </row>
    <row r="7" spans="1:13" x14ac:dyDescent="0.25">
      <c r="A7" s="61" t="s">
        <v>42</v>
      </c>
      <c r="B7" s="61"/>
      <c r="C7" s="61"/>
      <c r="D7" s="64"/>
      <c r="E7" s="64"/>
      <c r="F7" s="64"/>
      <c r="G7" s="64"/>
      <c r="H7" s="64"/>
      <c r="I7" s="64"/>
      <c r="J7" s="64"/>
      <c r="K7" s="64"/>
      <c r="L7" s="64"/>
      <c r="M7" s="64"/>
    </row>
    <row r="8" spans="1:13" ht="30" customHeight="1" x14ac:dyDescent="0.25">
      <c r="A8" s="61" t="s">
        <v>211</v>
      </c>
      <c r="B8" s="61"/>
      <c r="C8" s="61"/>
      <c r="D8" s="63" t="s">
        <v>6</v>
      </c>
      <c r="E8" s="63"/>
      <c r="F8" s="62" t="str">
        <f>IF(D8="Межтерминальная перевозка","Город доставки",IF(D8="Межтерминальная перевозка 
+ Адресная доставка","Адрес доставки","Выберите доставку"))</f>
        <v>Выберите доставку</v>
      </c>
      <c r="G8" s="62"/>
      <c r="H8" s="62"/>
      <c r="I8" s="119"/>
      <c r="J8" s="120"/>
      <c r="K8" s="120"/>
      <c r="L8" s="120"/>
      <c r="M8" s="121"/>
    </row>
    <row r="9" spans="1:13" ht="15" customHeight="1" x14ac:dyDescent="0.25">
      <c r="A9" s="66"/>
      <c r="B9" s="66"/>
      <c r="C9" s="66"/>
      <c r="D9" s="66"/>
      <c r="E9" s="66"/>
      <c r="F9" s="66"/>
      <c r="G9" s="66"/>
      <c r="H9" s="66"/>
      <c r="I9" s="66"/>
      <c r="J9" s="66"/>
      <c r="K9" s="66"/>
      <c r="L9" s="66"/>
      <c r="M9" s="66"/>
    </row>
    <row r="10" spans="1:13" ht="45" customHeight="1" x14ac:dyDescent="0.25">
      <c r="A10" s="56" t="s">
        <v>216</v>
      </c>
      <c r="B10" s="56" t="s">
        <v>221</v>
      </c>
      <c r="C10" s="56" t="s">
        <v>220</v>
      </c>
      <c r="D10" s="56" t="s">
        <v>250</v>
      </c>
      <c r="E10" s="56" t="s">
        <v>247</v>
      </c>
      <c r="F10" s="56" t="s">
        <v>248</v>
      </c>
      <c r="G10" s="56" t="s">
        <v>245</v>
      </c>
      <c r="H10" s="56" t="s">
        <v>217</v>
      </c>
      <c r="I10" s="56" t="s">
        <v>218</v>
      </c>
      <c r="J10" s="56" t="s">
        <v>249</v>
      </c>
      <c r="K10" s="56" t="s">
        <v>246</v>
      </c>
      <c r="L10" s="56" t="s">
        <v>223</v>
      </c>
      <c r="M10" s="56" t="s">
        <v>244</v>
      </c>
    </row>
    <row r="11" spans="1:13" ht="27" customHeight="1" x14ac:dyDescent="0.25">
      <c r="A11" s="57">
        <v>1</v>
      </c>
      <c r="B11" s="59"/>
      <c r="C11" s="59"/>
      <c r="D11" s="59"/>
      <c r="E11" s="59"/>
      <c r="F11" s="59"/>
      <c r="G11" s="59"/>
      <c r="H11" s="59"/>
      <c r="I11" s="59"/>
      <c r="J11" s="59"/>
      <c r="K11" s="59"/>
      <c r="L11" s="59"/>
      <c r="M11" s="59"/>
    </row>
    <row r="12" spans="1:13" ht="27" customHeight="1" x14ac:dyDescent="0.25">
      <c r="A12" s="57">
        <v>2</v>
      </c>
      <c r="B12" s="59"/>
      <c r="C12" s="59"/>
      <c r="D12" s="59"/>
      <c r="E12" s="59"/>
      <c r="F12" s="59"/>
      <c r="G12" s="59"/>
      <c r="H12" s="59"/>
      <c r="I12" s="59"/>
      <c r="J12" s="59"/>
      <c r="K12" s="59"/>
      <c r="L12" s="59"/>
      <c r="M12" s="59"/>
    </row>
    <row r="13" spans="1:13" ht="27" customHeight="1" x14ac:dyDescent="0.25">
      <c r="A13" s="57">
        <v>3</v>
      </c>
      <c r="B13" s="59"/>
      <c r="C13" s="59"/>
      <c r="D13" s="59"/>
      <c r="E13" s="59"/>
      <c r="F13" s="59"/>
      <c r="G13" s="59"/>
      <c r="H13" s="59"/>
      <c r="I13" s="59"/>
      <c r="J13" s="59"/>
      <c r="K13" s="59"/>
      <c r="L13" s="59"/>
      <c r="M13" s="59"/>
    </row>
    <row r="14" spans="1:13" ht="27" customHeight="1" x14ac:dyDescent="0.25">
      <c r="A14" s="57">
        <v>4</v>
      </c>
      <c r="B14" s="59"/>
      <c r="C14" s="59"/>
      <c r="D14" s="59"/>
      <c r="E14" s="59"/>
      <c r="F14" s="59"/>
      <c r="G14" s="59"/>
      <c r="H14" s="59"/>
      <c r="I14" s="59"/>
      <c r="J14" s="59"/>
      <c r="K14" s="59"/>
      <c r="L14" s="59"/>
      <c r="M14" s="59"/>
    </row>
    <row r="15" spans="1:13" ht="27" customHeight="1" x14ac:dyDescent="0.25">
      <c r="A15" s="57">
        <v>5</v>
      </c>
      <c r="B15" s="59"/>
      <c r="C15" s="59"/>
      <c r="D15" s="59"/>
      <c r="E15" s="59"/>
      <c r="F15" s="59"/>
      <c r="G15" s="59"/>
      <c r="H15" s="59"/>
      <c r="I15" s="59"/>
      <c r="J15" s="59"/>
      <c r="K15" s="59"/>
      <c r="L15" s="59"/>
      <c r="M15" s="59"/>
    </row>
    <row r="16" spans="1:13" ht="27" customHeight="1" x14ac:dyDescent="0.25">
      <c r="A16" s="57">
        <v>6</v>
      </c>
      <c r="B16" s="59"/>
      <c r="C16" s="59"/>
      <c r="D16" s="59"/>
      <c r="E16" s="59"/>
      <c r="F16" s="59"/>
      <c r="G16" s="59"/>
      <c r="H16" s="59"/>
      <c r="I16" s="59"/>
      <c r="J16" s="59"/>
      <c r="K16" s="59"/>
      <c r="L16" s="59"/>
      <c r="M16" s="59"/>
    </row>
    <row r="17" spans="1:13" ht="27" customHeight="1" x14ac:dyDescent="0.25">
      <c r="A17" s="57">
        <v>7</v>
      </c>
      <c r="B17" s="59"/>
      <c r="C17" s="59"/>
      <c r="D17" s="59"/>
      <c r="E17" s="59"/>
      <c r="F17" s="59"/>
      <c r="G17" s="59"/>
      <c r="H17" s="59"/>
      <c r="I17" s="59"/>
      <c r="J17" s="59"/>
      <c r="K17" s="59"/>
      <c r="L17" s="59"/>
      <c r="M17" s="59"/>
    </row>
    <row r="18" spans="1:13" ht="27" customHeight="1" x14ac:dyDescent="0.25">
      <c r="A18" s="57">
        <v>8</v>
      </c>
      <c r="B18" s="59"/>
      <c r="C18" s="59"/>
      <c r="D18" s="59"/>
      <c r="E18" s="59"/>
      <c r="F18" s="59"/>
      <c r="G18" s="59"/>
      <c r="H18" s="59"/>
      <c r="I18" s="59"/>
      <c r="J18" s="59"/>
      <c r="K18" s="59"/>
      <c r="L18" s="59"/>
      <c r="M18" s="59"/>
    </row>
    <row r="19" spans="1:13" ht="27" customHeight="1" x14ac:dyDescent="0.25">
      <c r="A19" s="57">
        <v>9</v>
      </c>
      <c r="B19" s="59"/>
      <c r="C19" s="59"/>
      <c r="D19" s="59"/>
      <c r="E19" s="59"/>
      <c r="F19" s="59"/>
      <c r="G19" s="59"/>
      <c r="H19" s="59"/>
      <c r="I19" s="59"/>
      <c r="J19" s="59"/>
      <c r="K19" s="59"/>
      <c r="L19" s="59"/>
      <c r="M19" s="59"/>
    </row>
    <row r="20" spans="1:13" ht="27" customHeight="1" x14ac:dyDescent="0.25">
      <c r="A20" s="57">
        <v>10</v>
      </c>
      <c r="B20" s="59"/>
      <c r="C20" s="59"/>
      <c r="D20" s="59"/>
      <c r="E20" s="59"/>
      <c r="F20" s="59"/>
      <c r="G20" s="59"/>
      <c r="H20" s="59"/>
      <c r="I20" s="59"/>
      <c r="J20" s="59"/>
      <c r="K20" s="59"/>
      <c r="L20" s="59"/>
      <c r="M20" s="59"/>
    </row>
    <row r="21" spans="1:13" ht="27" customHeight="1" x14ac:dyDescent="0.25">
      <c r="A21" s="57">
        <v>11</v>
      </c>
      <c r="B21" s="59"/>
      <c r="C21" s="59"/>
      <c r="D21" s="59"/>
      <c r="E21" s="59"/>
      <c r="F21" s="59"/>
      <c r="G21" s="59"/>
      <c r="H21" s="59"/>
      <c r="I21" s="59"/>
      <c r="J21" s="59"/>
      <c r="K21" s="59"/>
      <c r="L21" s="59"/>
      <c r="M21" s="59"/>
    </row>
    <row r="22" spans="1:13" ht="27" customHeight="1" x14ac:dyDescent="0.25">
      <c r="A22" s="57">
        <v>12</v>
      </c>
      <c r="B22" s="59"/>
      <c r="C22" s="59"/>
      <c r="D22" s="59"/>
      <c r="E22" s="59"/>
      <c r="F22" s="59"/>
      <c r="G22" s="59"/>
      <c r="H22" s="59"/>
      <c r="I22" s="59"/>
      <c r="J22" s="59"/>
      <c r="K22" s="59"/>
      <c r="L22" s="59"/>
      <c r="M22" s="59"/>
    </row>
    <row r="23" spans="1:13" ht="27" customHeight="1" x14ac:dyDescent="0.25">
      <c r="A23" s="57">
        <v>13</v>
      </c>
      <c r="B23" s="59"/>
      <c r="C23" s="59"/>
      <c r="D23" s="59"/>
      <c r="E23" s="59"/>
      <c r="F23" s="59"/>
      <c r="G23" s="59"/>
      <c r="H23" s="59"/>
      <c r="I23" s="59"/>
      <c r="J23" s="59"/>
      <c r="K23" s="59"/>
      <c r="L23" s="59"/>
      <c r="M23" s="59"/>
    </row>
    <row r="24" spans="1:13" ht="27" customHeight="1" x14ac:dyDescent="0.25">
      <c r="A24" s="57">
        <v>14</v>
      </c>
      <c r="B24" s="59"/>
      <c r="C24" s="59"/>
      <c r="D24" s="59"/>
      <c r="E24" s="59"/>
      <c r="F24" s="59"/>
      <c r="G24" s="59"/>
      <c r="H24" s="59"/>
      <c r="I24" s="59"/>
      <c r="J24" s="59"/>
      <c r="K24" s="59"/>
      <c r="L24" s="59"/>
      <c r="M24" s="59"/>
    </row>
    <row r="25" spans="1:13" ht="27" customHeight="1" x14ac:dyDescent="0.25">
      <c r="A25" s="57">
        <v>15</v>
      </c>
      <c r="B25" s="59"/>
      <c r="C25" s="59"/>
      <c r="D25" s="59"/>
      <c r="E25" s="59"/>
      <c r="F25" s="59"/>
      <c r="G25" s="59"/>
      <c r="H25" s="59"/>
      <c r="I25" s="59"/>
      <c r="J25" s="59"/>
      <c r="K25" s="59"/>
      <c r="L25" s="59"/>
      <c r="M25" s="59"/>
    </row>
    <row r="26" spans="1:13" ht="27" customHeight="1" x14ac:dyDescent="0.25">
      <c r="A26" s="57">
        <v>16</v>
      </c>
      <c r="B26" s="59"/>
      <c r="C26" s="59"/>
      <c r="D26" s="59"/>
      <c r="E26" s="59"/>
      <c r="F26" s="59"/>
      <c r="G26" s="59"/>
      <c r="H26" s="59"/>
      <c r="I26" s="59"/>
      <c r="J26" s="59"/>
      <c r="K26" s="59"/>
      <c r="L26" s="59"/>
      <c r="M26" s="59"/>
    </row>
    <row r="27" spans="1:13" ht="27" customHeight="1" x14ac:dyDescent="0.25">
      <c r="A27" s="57">
        <v>17</v>
      </c>
      <c r="B27" s="59"/>
      <c r="C27" s="59"/>
      <c r="D27" s="59"/>
      <c r="E27" s="59"/>
      <c r="F27" s="59"/>
      <c r="G27" s="59"/>
      <c r="H27" s="59"/>
      <c r="I27" s="59"/>
      <c r="J27" s="59"/>
      <c r="K27" s="59"/>
      <c r="L27" s="59"/>
      <c r="M27" s="59"/>
    </row>
    <row r="28" spans="1:13" ht="27" customHeight="1" x14ac:dyDescent="0.25">
      <c r="A28" s="57">
        <v>18</v>
      </c>
      <c r="B28" s="59"/>
      <c r="C28" s="59"/>
      <c r="D28" s="59"/>
      <c r="E28" s="59"/>
      <c r="F28" s="59"/>
      <c r="G28" s="59"/>
      <c r="H28" s="59"/>
      <c r="I28" s="59"/>
      <c r="J28" s="59"/>
      <c r="K28" s="59"/>
      <c r="L28" s="59"/>
      <c r="M28" s="59"/>
    </row>
    <row r="29" spans="1:13" ht="27" customHeight="1" x14ac:dyDescent="0.25">
      <c r="A29" s="57">
        <v>19</v>
      </c>
      <c r="B29" s="59"/>
      <c r="C29" s="59"/>
      <c r="D29" s="59"/>
      <c r="E29" s="59"/>
      <c r="F29" s="59"/>
      <c r="G29" s="59"/>
      <c r="H29" s="59"/>
      <c r="I29" s="59"/>
      <c r="J29" s="59"/>
      <c r="K29" s="59"/>
      <c r="L29" s="59"/>
      <c r="M29" s="59"/>
    </row>
    <row r="30" spans="1:13" ht="27" customHeight="1" x14ac:dyDescent="0.25">
      <c r="A30" s="57">
        <v>20</v>
      </c>
      <c r="B30" s="59"/>
      <c r="C30" s="59"/>
      <c r="D30" s="59"/>
      <c r="E30" s="59"/>
      <c r="F30" s="59"/>
      <c r="G30" s="59"/>
      <c r="H30" s="59"/>
      <c r="I30" s="59"/>
      <c r="J30" s="59"/>
      <c r="K30" s="59"/>
      <c r="L30" s="59"/>
      <c r="M30" s="59"/>
    </row>
    <row r="31" spans="1:13" ht="27" customHeight="1" x14ac:dyDescent="0.25">
      <c r="A31" s="57">
        <v>21</v>
      </c>
      <c r="B31" s="59"/>
      <c r="C31" s="59"/>
      <c r="D31" s="59"/>
      <c r="E31" s="59"/>
      <c r="F31" s="59"/>
      <c r="G31" s="59"/>
      <c r="H31" s="59"/>
      <c r="I31" s="59"/>
      <c r="J31" s="59"/>
      <c r="K31" s="59"/>
      <c r="L31" s="59"/>
      <c r="M31" s="59"/>
    </row>
    <row r="32" spans="1:13" ht="27" customHeight="1" x14ac:dyDescent="0.25">
      <c r="A32" s="57">
        <v>22</v>
      </c>
      <c r="B32" s="59"/>
      <c r="C32" s="59"/>
      <c r="D32" s="59"/>
      <c r="E32" s="59"/>
      <c r="F32" s="59"/>
      <c r="G32" s="59"/>
      <c r="H32" s="59"/>
      <c r="I32" s="59"/>
      <c r="J32" s="59"/>
      <c r="K32" s="59"/>
      <c r="L32" s="59"/>
      <c r="M32" s="59"/>
    </row>
    <row r="33" spans="1:13" ht="27" customHeight="1" x14ac:dyDescent="0.25">
      <c r="A33" s="57">
        <v>23</v>
      </c>
      <c r="B33" s="59"/>
      <c r="C33" s="59"/>
      <c r="D33" s="59"/>
      <c r="E33" s="59"/>
      <c r="F33" s="59"/>
      <c r="G33" s="59"/>
      <c r="H33" s="59"/>
      <c r="I33" s="59"/>
      <c r="J33" s="59"/>
      <c r="K33" s="59"/>
      <c r="L33" s="59"/>
      <c r="M33" s="59"/>
    </row>
    <row r="34" spans="1:13" ht="27" customHeight="1" x14ac:dyDescent="0.25">
      <c r="A34" s="57">
        <v>24</v>
      </c>
      <c r="B34" s="59"/>
      <c r="C34" s="59"/>
      <c r="D34" s="59"/>
      <c r="E34" s="59"/>
      <c r="F34" s="59"/>
      <c r="G34" s="59"/>
      <c r="H34" s="59"/>
      <c r="I34" s="59"/>
      <c r="J34" s="59"/>
      <c r="K34" s="59"/>
      <c r="L34" s="59"/>
      <c r="M34" s="59"/>
    </row>
    <row r="35" spans="1:13" ht="27" customHeight="1" x14ac:dyDescent="0.25">
      <c r="A35" s="57">
        <v>25</v>
      </c>
      <c r="B35" s="59"/>
      <c r="C35" s="59"/>
      <c r="D35" s="59"/>
      <c r="E35" s="59"/>
      <c r="F35" s="59"/>
      <c r="G35" s="59"/>
      <c r="H35" s="59"/>
      <c r="I35" s="59"/>
      <c r="J35" s="59"/>
      <c r="K35" s="59"/>
      <c r="L35" s="59"/>
      <c r="M35" s="59"/>
    </row>
    <row r="36" spans="1:13" ht="27" customHeight="1" x14ac:dyDescent="0.25">
      <c r="A36" s="57">
        <v>26</v>
      </c>
      <c r="B36" s="59"/>
      <c r="C36" s="59"/>
      <c r="D36" s="59"/>
      <c r="E36" s="59"/>
      <c r="F36" s="59"/>
      <c r="G36" s="59"/>
      <c r="H36" s="59"/>
      <c r="I36" s="59"/>
      <c r="J36" s="59"/>
      <c r="K36" s="59"/>
      <c r="L36" s="59"/>
      <c r="M36" s="59"/>
    </row>
    <row r="37" spans="1:13" ht="27" customHeight="1" x14ac:dyDescent="0.25">
      <c r="A37" s="57">
        <v>27</v>
      </c>
      <c r="B37" s="59"/>
      <c r="C37" s="59"/>
      <c r="D37" s="59"/>
      <c r="E37" s="59"/>
      <c r="F37" s="59"/>
      <c r="G37" s="59"/>
      <c r="H37" s="59"/>
      <c r="I37" s="59"/>
      <c r="J37" s="59"/>
      <c r="K37" s="59"/>
      <c r="L37" s="59"/>
      <c r="M37" s="59"/>
    </row>
    <row r="38" spans="1:13" ht="27" customHeight="1" x14ac:dyDescent="0.25">
      <c r="A38" s="57">
        <v>28</v>
      </c>
      <c r="B38" s="59"/>
      <c r="C38" s="59"/>
      <c r="D38" s="59"/>
      <c r="E38" s="59"/>
      <c r="F38" s="59"/>
      <c r="G38" s="59"/>
      <c r="H38" s="59"/>
      <c r="I38" s="59"/>
      <c r="J38" s="59"/>
      <c r="K38" s="59"/>
      <c r="L38" s="59"/>
      <c r="M38" s="59"/>
    </row>
    <row r="39" spans="1:13" ht="27" customHeight="1" x14ac:dyDescent="0.25">
      <c r="A39" s="57">
        <v>29</v>
      </c>
      <c r="B39" s="59"/>
      <c r="C39" s="59"/>
      <c r="D39" s="59"/>
      <c r="E39" s="59"/>
      <c r="F39" s="59"/>
      <c r="G39" s="59"/>
      <c r="H39" s="59"/>
      <c r="I39" s="59"/>
      <c r="J39" s="59"/>
      <c r="K39" s="59"/>
      <c r="L39" s="59"/>
      <c r="M39" s="59"/>
    </row>
    <row r="40" spans="1:13" ht="27" customHeight="1" x14ac:dyDescent="0.25">
      <c r="A40" s="57">
        <v>30</v>
      </c>
      <c r="B40" s="59"/>
      <c r="C40" s="59"/>
      <c r="D40" s="59"/>
      <c r="E40" s="59"/>
      <c r="F40" s="59"/>
      <c r="G40" s="59"/>
      <c r="H40" s="59"/>
      <c r="I40" s="59"/>
      <c r="J40" s="59"/>
      <c r="K40" s="59"/>
      <c r="L40" s="59"/>
      <c r="M40" s="59"/>
    </row>
    <row r="41" spans="1:13" x14ac:dyDescent="0.25">
      <c r="A41" s="86"/>
      <c r="B41" s="86"/>
      <c r="C41" s="86"/>
      <c r="D41" s="86"/>
      <c r="E41" s="86"/>
      <c r="F41" s="86"/>
      <c r="G41" s="86"/>
      <c r="H41" s="86"/>
      <c r="I41" s="86"/>
      <c r="J41" s="86"/>
      <c r="K41" s="86"/>
      <c r="L41" s="86"/>
      <c r="M41" s="86"/>
    </row>
    <row r="42" spans="1:13" ht="45" customHeight="1" x14ac:dyDescent="0.25">
      <c r="A42" s="123"/>
      <c r="B42" s="123"/>
      <c r="C42" s="123"/>
      <c r="D42" s="123"/>
      <c r="F42" s="123"/>
      <c r="G42" s="123"/>
      <c r="H42" s="123"/>
      <c r="J42" s="123"/>
      <c r="K42" s="123"/>
      <c r="L42" s="123"/>
      <c r="M42" s="123"/>
    </row>
    <row r="43" spans="1:13" x14ac:dyDescent="0.25">
      <c r="A43" s="128" t="s">
        <v>240</v>
      </c>
      <c r="B43" s="128"/>
      <c r="C43" s="128"/>
      <c r="D43" s="128"/>
      <c r="E43" s="58"/>
      <c r="F43" s="128" t="s">
        <v>241</v>
      </c>
      <c r="G43" s="128"/>
      <c r="H43" s="128"/>
      <c r="I43" s="58"/>
      <c r="J43" s="128" t="s">
        <v>242</v>
      </c>
      <c r="K43" s="128"/>
      <c r="L43" s="128"/>
      <c r="M43" s="128"/>
    </row>
    <row r="44" spans="1:13" x14ac:dyDescent="0.25">
      <c r="F44" s="122" t="s">
        <v>243</v>
      </c>
      <c r="G44" s="122"/>
      <c r="H44" s="122"/>
    </row>
  </sheetData>
  <sheetProtection algorithmName="SHA-512" hashValue="YDbLQVGWFgBLlxm0LO2//GcbVLPhPEEIL8CB2ca+dxQSINOtdFC+SxZ1CY3T1R5MLv0+I7yfhbBRbD8xeJCIQA==" saltValue="CNR0iP3TnXgP4D2oRw9h3w==" spinCount="100000" sheet="1" objects="1" scenarios="1"/>
  <mergeCells count="24">
    <mergeCell ref="A7:C7"/>
    <mergeCell ref="A8:C8"/>
    <mergeCell ref="A5:C5"/>
    <mergeCell ref="A6:C6"/>
    <mergeCell ref="D6:M6"/>
    <mergeCell ref="D7:M7"/>
    <mergeCell ref="A1:M1"/>
    <mergeCell ref="C2:M2"/>
    <mergeCell ref="C3:M3"/>
    <mergeCell ref="A4:M4"/>
    <mergeCell ref="D5:M5"/>
    <mergeCell ref="A2:B3"/>
    <mergeCell ref="D8:E8"/>
    <mergeCell ref="F8:H8"/>
    <mergeCell ref="I8:M8"/>
    <mergeCell ref="F44:H44"/>
    <mergeCell ref="F42:H42"/>
    <mergeCell ref="J42:M42"/>
    <mergeCell ref="A9:M9"/>
    <mergeCell ref="A41:M41"/>
    <mergeCell ref="A42:D42"/>
    <mergeCell ref="A43:D43"/>
    <mergeCell ref="F43:H43"/>
    <mergeCell ref="J43:M43"/>
  </mergeCells>
  <conditionalFormatting sqref="I8">
    <cfRule type="expression" dxfId="1" priority="3">
      <formula>$D$8="Самовывоз"</formula>
    </cfRule>
  </conditionalFormatting>
  <conditionalFormatting sqref="D11:D40 F11:L40">
    <cfRule type="expression" dxfId="0" priority="1">
      <formula>$B11="Ремонт"</formula>
    </cfRule>
  </conditionalFormatting>
  <dataValidations xWindow="974" yWindow="552" count="13">
    <dataValidation allowBlank="1" showInputMessage="1" errorTitle="Ввод запрещен" error="Заводской номер существующей системы не указывается при заказе новой системы СТРУНА+." promptTitle="Буква и 3 цифры" prompt="Заводской номер указан на шильдике шкафа УР или в паспорте системы" sqref="A9"/>
    <dataValidation allowBlank="1" showInputMessage="1" sqref="F8"/>
    <dataValidation type="list" showInputMessage="1" showErrorMessage="1" errorTitle="Неверно указан тип доставки" error="Выберите тип доставки из выпадающего списка" promptTitle="Выберите из списка" prompt=" " sqref="D8">
      <formula1>Доставка</formula1>
    </dataValidation>
    <dataValidation type="custom" allowBlank="1" showInputMessage="1" showErrorMessage="1" errorTitle="Не указан тип доставки" error="Для ввода адреса доставки выберите Адресную/Межтерминальную перевозку." prompt="Укажите город доставки для межтерминальной перевозки или адрес доставки для адресной доставки" sqref="I8:M8">
      <formula1>$D$8&lt;&gt;"Самовывоз"</formula1>
    </dataValidation>
    <dataValidation type="list" allowBlank="1" showInputMessage="1" showErrorMessage="1" promptTitle="Выберите из списка⠀⠀⠀" prompt="Сначала выберите вид услуги" sqref="C11:C40">
      <formula1>IF(OR($B11="Ремонт + Поверка",$B11="Поверка"),Оборудование_ремонт_Поверка,IF($B11="Ремонт",Оборудование_ремонт,""))</formula1>
    </dataValidation>
    <dataValidation type="custom" allowBlank="1" showInputMessage="1" showErrorMessage="1" errorTitle="Неверно указан заводской номер" error="Заводской номер системы СТРУНА+ должен состоять из первой буквы и 3 цифр." promptTitle="Буква и 3 цифры⠀⠀⠀⠀" prompt="Указан на шильдике шкафа УР или в паспорте системы." sqref="E11:E40">
      <formula1>AND(LEN($E11)=4,ISERROR(--MID($E11,1,1)),ISNUMBER(--MID($E11,2,3)))</formula1>
    </dataValidation>
    <dataValidation type="list" allowBlank="1" showInputMessage="1" showErrorMessage="1" promptTitle="Выберите из списка" prompt="После ремонта датчиков обязательна поверка._x000a_Для блоков и ДПУ только ремонт без поверки." sqref="B11:B40">
      <formula1>IF($C11="",Тип_заявки,$B11)</formula1>
    </dataValidation>
    <dataValidation type="custom" showInputMessage="1" showErrorMessage="1" errorTitle="Ввод недоступен" error="Ввод доступен только для СИ, где требуется поверка._x000a_Сначала выберите вид услуги для заполнения." prompt="Лицо, предоставляющее СИ на поверку, подтверждает выполнение требований пункта 28 Приказа Монпромторга России от 28.08.2020 г. № 2906 (с изменениями на 13.012022 г.)._x000a_Если не заполнено - во ФГИС &quot;Аршин&quot; будет указано &quot;Юридическое лицо&quot;." sqref="D11:D40">
      <formula1>AND($B11&lt;&gt;"",$B11&lt;&gt;"Ремонт")</formula1>
    </dataValidation>
    <dataValidation type="custom" allowBlank="1" showInputMessage="1" showErrorMessage="1" errorTitle="Неверно указан год выпуска" error="Введите правильный год выпуска СИ, состоящий из 4 цифр._x000a_Ввод доступен только для СИ, где требуется поверка." promptTitle="⠀⠀⠀⠀⠀⠀⠀⠀⠀⠀⠀⠀⠀⠀⠀⠀⠀" prompt="Указан в паспорте системы" sqref="F11:F40">
      <formula1>IFERROR(OR(F11="",AND($B11&lt;&gt;"Ремонт",ISNUMBER(F11),INT(F11)=F11,F11&gt;=1994,F11&lt;=2100)),FALSE)</formula1>
    </dataValidation>
    <dataValidation type="custom" showInputMessage="1" showErrorMessage="1" errorTitle="Ввод недоступен" error="Ввод доступен только для СИ, где требуется поверка._x000a_Сначала выберите вид услуги для заполнения." prompt="Указан на шильдике контроллера ППП" sqref="G11:G40">
      <formula1>AND($B11&lt;&gt;"",$B11&lt;&gt;"Ремонт")</formula1>
    </dataValidation>
    <dataValidation type="custom" showInputMessage="1" showErrorMessage="1" errorTitle="Ввод недоступен" error="Ввод доступен только для СИ, где требуется поверка._x000a_Сначала выберите вид услуги для заполнения." prompt="Указан на шильдике датчика" sqref="H11:I40">
      <formula1>AND($B11&lt;&gt;"",$B11&lt;&gt;"Ремонт")</formula1>
    </dataValidation>
    <dataValidation type="custom" showInputMessage="1" showErrorMessage="1" errorTitle="Ввод недоступен" error="Ввод доступен, если введен заводской номер эталонного СИ в данной строке (начинается на М)." prompt="При периодической поверке эталонного СИ необходимо указать его регистрационный номер, применяемый в качестве эталона 2 разряда." sqref="J11 J13:J40">
      <formula1>AND($B11&lt;&gt;"",$B11&lt;&gt;"Ремонт",OR(MID($E11,1,1)="М",MID($E11,1,1)="M"))</formula1>
    </dataValidation>
    <dataValidation type="custom" showInputMessage="1" showErrorMessage="1" errorTitle="Ввод недоступен" error="Ввод доступен, если введен заводской номер эталонного СИ в данной строке (начинается на М) и если нужна поверка." prompt="При периодической поверке эталонного СИ необходимо указать его регистрационный номер, применяемый в качестве эталона 2 разряда." sqref="J12">
      <formula1>AND($B12&lt;&gt;"",$B12&lt;&gt;"Ремонт",OR(MID($E12,1,1)="М",MID($E12,1,1)="M"))</formula1>
    </dataValidation>
  </dataValidations>
  <hyperlinks>
    <hyperlink ref="B3:H3" r:id="rId1" display="Заполненный бланк заказа в электронном виде с реквизитами Вашей фирмы необходимо отправить на почту: struna@novinteh.ru"/>
    <hyperlink ref="B3:K3" r:id="rId2" display="Заполненную заявку с подписью и печатью организации отправляйте на почту: help@novinteh.ru"/>
    <hyperlink ref="C3:M3" r:id="rId3" display="Заполненную заявку с подписью и печатью Вашей организации отправляйте на почту: metrolog@novinteh.ru"/>
  </hyperlinks>
  <pageMargins left="0.25" right="0.25" top="0.75" bottom="0.75" header="0.3" footer="0.3"/>
  <pageSetup paperSize="9" scale="63" fitToHeight="0" orientation="portrait" r:id="rId4"/>
  <drawing r:id="rId5"/>
  <extLst>
    <ext xmlns:x14="http://schemas.microsoft.com/office/spreadsheetml/2009/9/main" uri="{CCE6A557-97BC-4b89-ADB6-D9C93CAAB3DF}">
      <x14:dataValidations xmlns:xm="http://schemas.microsoft.com/office/excel/2006/main" xWindow="974" yWindow="552" count="2">
        <x14:dataValidation type="list" allowBlank="1" showInputMessage="1" showErrorMessage="1" errorTitle="Неверное значение поля" error="Выбрите из списка &quot;Да&quot;, если хотите добавить опцию, иначе оставьте поле пустым." promptTitle="Выберите из списка" prompt=" ">
          <x14:formula1>
            <xm:f>IF(OR($B11="",$B11="Ремонт"),Параметры!$K$1,Параметры!$K$2)</xm:f>
          </x14:formula1>
          <xm:sqref>L11:L40</xm:sqref>
        </x14:dataValidation>
        <x14:dataValidation type="list" allowBlank="1" showInputMessage="1" showErrorMessage="1" errorTitle="Неверное значение поля" error="Выбрите из списка &quot;Да&quot;, если хотите добавить опцию, иначе оставьте поле пустым." promptTitle="Выберите из списка" prompt=" ">
          <x14:formula1>
            <xm:f>IF(OR($B11="",$B11="Ремонт"),Параметры!$K$1,Параметры!$K$2)</xm:f>
          </x14:formula1>
          <xm:sqref>K11:K40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FDFAB9"/>
  </sheetPr>
  <dimension ref="A1:A53"/>
  <sheetViews>
    <sheetView showGridLines="0" showRowColHeaders="0" zoomScale="110" zoomScaleNormal="110" workbookViewId="0">
      <pane ySplit="2" topLeftCell="A3" activePane="bottomLeft" state="frozen"/>
      <selection pane="bottomLeft"/>
    </sheetView>
  </sheetViews>
  <sheetFormatPr defaultRowHeight="15" x14ac:dyDescent="0.25"/>
  <cols>
    <col min="1" max="1" width="164.28515625" customWidth="1"/>
    <col min="2" max="2" width="9.140625" customWidth="1"/>
  </cols>
  <sheetData>
    <row r="1" spans="1:1" ht="18.75" x14ac:dyDescent="0.25">
      <c r="A1" s="4" t="s">
        <v>199</v>
      </c>
    </row>
    <row r="2" spans="1:1" x14ac:dyDescent="0.25">
      <c r="A2" s="3" t="s">
        <v>32</v>
      </c>
    </row>
    <row r="3" spans="1:1" x14ac:dyDescent="0.25">
      <c r="A3" s="53" t="s">
        <v>122</v>
      </c>
    </row>
    <row r="4" spans="1:1" x14ac:dyDescent="0.25">
      <c r="A4" s="43" t="s">
        <v>171</v>
      </c>
    </row>
    <row r="5" spans="1:1" x14ac:dyDescent="0.25">
      <c r="A5" s="43" t="s">
        <v>44</v>
      </c>
    </row>
    <row r="6" spans="1:1" ht="105" x14ac:dyDescent="0.25">
      <c r="A6" s="44" t="s">
        <v>172</v>
      </c>
    </row>
    <row r="7" spans="1:1" ht="15" customHeight="1" x14ac:dyDescent="0.25">
      <c r="A7" s="45" t="s">
        <v>173</v>
      </c>
    </row>
    <row r="8" spans="1:1" ht="195" customHeight="1" x14ac:dyDescent="0.25">
      <c r="A8" s="45" t="s">
        <v>174</v>
      </c>
    </row>
    <row r="9" spans="1:1" ht="30" x14ac:dyDescent="0.25">
      <c r="A9" s="43" t="s">
        <v>175</v>
      </c>
    </row>
    <row r="10" spans="1:1" ht="255" x14ac:dyDescent="0.25">
      <c r="A10" s="43" t="s">
        <v>184</v>
      </c>
    </row>
    <row r="11" spans="1:1" x14ac:dyDescent="0.25">
      <c r="A11" s="43" t="s">
        <v>182</v>
      </c>
    </row>
    <row r="12" spans="1:1" x14ac:dyDescent="0.25">
      <c r="A12" s="43" t="s">
        <v>181</v>
      </c>
    </row>
    <row r="13" spans="1:1" x14ac:dyDescent="0.25">
      <c r="A13" s="43" t="s">
        <v>183</v>
      </c>
    </row>
    <row r="14" spans="1:1" x14ac:dyDescent="0.25">
      <c r="A14" s="43" t="s">
        <v>202</v>
      </c>
    </row>
    <row r="15" spans="1:1" ht="30" x14ac:dyDescent="0.25">
      <c r="A15" s="43" t="s">
        <v>33</v>
      </c>
    </row>
    <row r="16" spans="1:1" ht="30" x14ac:dyDescent="0.25">
      <c r="A16" s="43" t="s">
        <v>34</v>
      </c>
    </row>
    <row r="17" spans="1:1" ht="30" x14ac:dyDescent="0.25">
      <c r="A17" s="43" t="s">
        <v>35</v>
      </c>
    </row>
    <row r="18" spans="1:1" ht="30" customHeight="1" x14ac:dyDescent="0.25">
      <c r="A18" s="43" t="s">
        <v>36</v>
      </c>
    </row>
    <row r="19" spans="1:1" ht="30" x14ac:dyDescent="0.25">
      <c r="A19" s="43" t="s">
        <v>37</v>
      </c>
    </row>
    <row r="20" spans="1:1" ht="30" customHeight="1" x14ac:dyDescent="0.25">
      <c r="A20" s="43" t="s">
        <v>38</v>
      </c>
    </row>
    <row r="21" spans="1:1" ht="30" customHeight="1" x14ac:dyDescent="0.25">
      <c r="A21" s="43" t="s">
        <v>108</v>
      </c>
    </row>
    <row r="22" spans="1:1" ht="15" customHeight="1" x14ac:dyDescent="0.25">
      <c r="A22" s="43" t="s">
        <v>45</v>
      </c>
    </row>
    <row r="23" spans="1:1" ht="30" customHeight="1" x14ac:dyDescent="0.25">
      <c r="A23" s="43" t="s">
        <v>46</v>
      </c>
    </row>
    <row r="24" spans="1:1" ht="45" x14ac:dyDescent="0.25">
      <c r="A24" s="43" t="s">
        <v>180</v>
      </c>
    </row>
    <row r="25" spans="1:1" ht="45" x14ac:dyDescent="0.25">
      <c r="A25" s="43" t="s">
        <v>178</v>
      </c>
    </row>
    <row r="26" spans="1:1" ht="45" x14ac:dyDescent="0.25">
      <c r="A26" s="43" t="s">
        <v>179</v>
      </c>
    </row>
    <row r="27" spans="1:1" x14ac:dyDescent="0.25">
      <c r="A27" s="43" t="s">
        <v>112</v>
      </c>
    </row>
    <row r="28" spans="1:1" ht="120" x14ac:dyDescent="0.25">
      <c r="A28" s="43" t="s">
        <v>47</v>
      </c>
    </row>
    <row r="29" spans="1:1" x14ac:dyDescent="0.25">
      <c r="A29" s="43" t="s">
        <v>48</v>
      </c>
    </row>
    <row r="30" spans="1:1" ht="30" x14ac:dyDescent="0.25">
      <c r="A30" s="43" t="s">
        <v>49</v>
      </c>
    </row>
    <row r="31" spans="1:1" x14ac:dyDescent="0.25">
      <c r="A31" s="43" t="s">
        <v>50</v>
      </c>
    </row>
    <row r="32" spans="1:1" ht="15" customHeight="1" x14ac:dyDescent="0.25">
      <c r="A32" s="43" t="s">
        <v>51</v>
      </c>
    </row>
    <row r="33" spans="1:1" ht="30" customHeight="1" x14ac:dyDescent="0.25">
      <c r="A33" s="43" t="s">
        <v>52</v>
      </c>
    </row>
    <row r="34" spans="1:1" ht="30" x14ac:dyDescent="0.25">
      <c r="A34" s="43" t="s">
        <v>53</v>
      </c>
    </row>
    <row r="35" spans="1:1" ht="30" x14ac:dyDescent="0.25">
      <c r="A35" s="43" t="s">
        <v>125</v>
      </c>
    </row>
    <row r="36" spans="1:1" ht="90" x14ac:dyDescent="0.25">
      <c r="A36" s="43" t="s">
        <v>54</v>
      </c>
    </row>
    <row r="37" spans="1:1" ht="60" x14ac:dyDescent="0.25">
      <c r="A37" s="43" t="s">
        <v>55</v>
      </c>
    </row>
    <row r="38" spans="1:1" ht="30" x14ac:dyDescent="0.25">
      <c r="A38" s="43" t="s">
        <v>56</v>
      </c>
    </row>
    <row r="39" spans="1:1" ht="30" x14ac:dyDescent="0.25">
      <c r="A39" s="43" t="s">
        <v>57</v>
      </c>
    </row>
    <row r="40" spans="1:1" ht="45" x14ac:dyDescent="0.25">
      <c r="A40" s="43" t="s">
        <v>177</v>
      </c>
    </row>
    <row r="41" spans="1:1" ht="15" customHeight="1" x14ac:dyDescent="0.25">
      <c r="A41" s="43" t="s">
        <v>39</v>
      </c>
    </row>
    <row r="42" spans="1:1" ht="60" x14ac:dyDescent="0.25">
      <c r="A42" s="43" t="s">
        <v>40</v>
      </c>
    </row>
    <row r="43" spans="1:1" ht="15" customHeight="1" x14ac:dyDescent="0.25">
      <c r="A43" s="46" t="s">
        <v>203</v>
      </c>
    </row>
    <row r="44" spans="1:1" ht="207" customHeight="1" x14ac:dyDescent="0.25">
      <c r="A44" s="47" t="s">
        <v>206</v>
      </c>
    </row>
    <row r="45" spans="1:1" ht="15" hidden="1" customHeight="1" x14ac:dyDescent="0.25">
      <c r="A45" s="46"/>
    </row>
    <row r="46" spans="1:1" ht="15" customHeight="1" x14ac:dyDescent="0.25">
      <c r="A46" s="46" t="s">
        <v>204</v>
      </c>
    </row>
    <row r="47" spans="1:1" ht="15" customHeight="1" x14ac:dyDescent="0.25">
      <c r="A47" s="46" t="s">
        <v>205</v>
      </c>
    </row>
    <row r="48" spans="1:1" ht="15" customHeight="1" x14ac:dyDescent="0.25">
      <c r="A48" s="43" t="s">
        <v>41</v>
      </c>
    </row>
    <row r="49" spans="1:1" ht="33.75" customHeight="1" x14ac:dyDescent="0.25">
      <c r="A49" s="48" t="s">
        <v>59</v>
      </c>
    </row>
    <row r="50" spans="1:1" x14ac:dyDescent="0.25">
      <c r="A50" s="6"/>
    </row>
    <row r="51" spans="1:1" x14ac:dyDescent="0.25">
      <c r="A51" s="6"/>
    </row>
    <row r="52" spans="1:1" x14ac:dyDescent="0.25">
      <c r="A52" s="6"/>
    </row>
    <row r="53" spans="1:1" x14ac:dyDescent="0.25">
      <c r="A53" s="7"/>
    </row>
  </sheetData>
  <sheetProtection algorithmName="SHA-512" hashValue="xTRNSlwx/E/9X//QG/QkR5lQ4X/5qtm2LjexmhcmFlTpB8n96ofAx4sOIv4aFZXY8kaMQ2GnBfCoFtqGTOe05Q==" saltValue="uyvprq+v58g4nC6w8gF/3w==" spinCount="100000" sheet="1" objects="1" scenarios="1"/>
  <hyperlinks>
    <hyperlink ref="A2" location="'Бланк заказа СИ СТРУНА+'!C5" display="Вернуться к бланку заказа"/>
    <hyperlink ref="A3" r:id="rId1"/>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K193"/>
  <sheetViews>
    <sheetView topLeftCell="E1" workbookViewId="0">
      <selection activeCell="K2" sqref="K2"/>
    </sheetView>
  </sheetViews>
  <sheetFormatPr defaultRowHeight="15" x14ac:dyDescent="0.25"/>
  <cols>
    <col min="1" max="1" width="55.140625" customWidth="1"/>
    <col min="3" max="3" width="33.28515625" customWidth="1"/>
    <col min="4" max="4" width="20.5703125" customWidth="1"/>
    <col min="5" max="5" width="48.42578125" customWidth="1"/>
    <col min="6" max="6" width="41.7109375" customWidth="1"/>
    <col min="7" max="7" width="52.5703125" customWidth="1"/>
    <col min="8" max="8" width="11.42578125" customWidth="1"/>
    <col min="9" max="9" width="43.140625" customWidth="1"/>
    <col min="10" max="10" width="44.140625" customWidth="1"/>
    <col min="11" max="11" width="26" customWidth="1"/>
  </cols>
  <sheetData>
    <row r="1" spans="1:11" x14ac:dyDescent="0.25">
      <c r="A1" t="s">
        <v>64</v>
      </c>
      <c r="B1">
        <v>0</v>
      </c>
      <c r="C1" t="s">
        <v>75</v>
      </c>
      <c r="D1" t="s">
        <v>83</v>
      </c>
      <c r="E1" t="s">
        <v>6</v>
      </c>
      <c r="F1" t="s">
        <v>63</v>
      </c>
      <c r="G1" t="s">
        <v>109</v>
      </c>
      <c r="H1" t="s">
        <v>136</v>
      </c>
      <c r="I1" t="s">
        <v>224</v>
      </c>
      <c r="J1" s="55" t="s">
        <v>232</v>
      </c>
      <c r="K1" t="str">
        <f>" "</f>
        <v xml:space="preserve"> </v>
      </c>
    </row>
    <row r="2" spans="1:11" ht="30" x14ac:dyDescent="0.25">
      <c r="A2" t="s">
        <v>65</v>
      </c>
      <c r="B2">
        <v>1</v>
      </c>
      <c r="C2" t="s">
        <v>76</v>
      </c>
      <c r="D2" t="s">
        <v>84</v>
      </c>
      <c r="E2" t="s">
        <v>102</v>
      </c>
      <c r="F2" s="5" t="s">
        <v>104</v>
      </c>
      <c r="G2" t="s">
        <v>127</v>
      </c>
      <c r="H2" t="s">
        <v>137</v>
      </c>
      <c r="I2" t="s">
        <v>231</v>
      </c>
      <c r="J2" t="s">
        <v>234</v>
      </c>
      <c r="K2" t="s">
        <v>126</v>
      </c>
    </row>
    <row r="3" spans="1:11" ht="30" x14ac:dyDescent="0.25">
      <c r="A3" t="s">
        <v>66</v>
      </c>
      <c r="B3">
        <v>2</v>
      </c>
      <c r="C3" t="s">
        <v>77</v>
      </c>
      <c r="D3" t="s">
        <v>85</v>
      </c>
      <c r="E3" s="5" t="s">
        <v>103</v>
      </c>
      <c r="F3" s="5" t="s">
        <v>105</v>
      </c>
      <c r="G3" t="s">
        <v>113</v>
      </c>
      <c r="H3" t="s">
        <v>138</v>
      </c>
      <c r="I3" t="s">
        <v>225</v>
      </c>
      <c r="J3" t="s">
        <v>233</v>
      </c>
    </row>
    <row r="4" spans="1:11" ht="30" x14ac:dyDescent="0.25">
      <c r="A4" t="s">
        <v>67</v>
      </c>
      <c r="B4">
        <v>3</v>
      </c>
      <c r="C4" t="s">
        <v>78</v>
      </c>
      <c r="D4" t="s">
        <v>86</v>
      </c>
      <c r="F4" s="5" t="s">
        <v>106</v>
      </c>
      <c r="G4" t="s">
        <v>114</v>
      </c>
      <c r="H4" t="s">
        <v>139</v>
      </c>
      <c r="I4" t="s">
        <v>226</v>
      </c>
      <c r="J4" t="s">
        <v>235</v>
      </c>
    </row>
    <row r="5" spans="1:11" x14ac:dyDescent="0.25">
      <c r="A5" t="s">
        <v>68</v>
      </c>
      <c r="B5">
        <v>4</v>
      </c>
      <c r="C5" t="s">
        <v>79</v>
      </c>
      <c r="D5" t="s">
        <v>87</v>
      </c>
      <c r="F5" t="s">
        <v>187</v>
      </c>
      <c r="G5" t="s">
        <v>115</v>
      </c>
      <c r="H5" t="s">
        <v>140</v>
      </c>
      <c r="I5" t="s">
        <v>229</v>
      </c>
      <c r="J5" t="s">
        <v>236</v>
      </c>
    </row>
    <row r="6" spans="1:11" ht="30" x14ac:dyDescent="0.25">
      <c r="A6" t="s">
        <v>69</v>
      </c>
      <c r="B6">
        <v>5</v>
      </c>
      <c r="C6" t="s">
        <v>80</v>
      </c>
      <c r="D6" t="s">
        <v>88</v>
      </c>
      <c r="F6" s="5" t="s">
        <v>104</v>
      </c>
      <c r="G6" t="s">
        <v>110</v>
      </c>
      <c r="H6" t="s">
        <v>141</v>
      </c>
      <c r="I6" t="s">
        <v>227</v>
      </c>
      <c r="J6" t="s">
        <v>239</v>
      </c>
    </row>
    <row r="7" spans="1:11" ht="30" x14ac:dyDescent="0.25">
      <c r="A7" t="s">
        <v>70</v>
      </c>
      <c r="B7">
        <v>6</v>
      </c>
      <c r="C7" t="s">
        <v>81</v>
      </c>
      <c r="D7" t="s">
        <v>89</v>
      </c>
      <c r="F7" s="5" t="s">
        <v>105</v>
      </c>
      <c r="G7" t="s">
        <v>111</v>
      </c>
      <c r="H7" t="s">
        <v>142</v>
      </c>
      <c r="I7" t="s">
        <v>228</v>
      </c>
      <c r="J7" t="s">
        <v>12</v>
      </c>
    </row>
    <row r="8" spans="1:11" ht="30" x14ac:dyDescent="0.25">
      <c r="A8" t="s">
        <v>71</v>
      </c>
      <c r="B8">
        <v>7</v>
      </c>
      <c r="C8" t="s">
        <v>82</v>
      </c>
      <c r="D8" t="s">
        <v>90</v>
      </c>
      <c r="F8" s="5" t="s">
        <v>106</v>
      </c>
      <c r="G8" t="s">
        <v>128</v>
      </c>
      <c r="H8" t="s">
        <v>143</v>
      </c>
      <c r="I8" t="s">
        <v>230</v>
      </c>
      <c r="J8" t="s">
        <v>14</v>
      </c>
    </row>
    <row r="9" spans="1:11" x14ac:dyDescent="0.25">
      <c r="A9" t="s">
        <v>72</v>
      </c>
      <c r="B9">
        <v>8</v>
      </c>
      <c r="C9" t="s">
        <v>133</v>
      </c>
      <c r="D9" t="s">
        <v>91</v>
      </c>
      <c r="F9" s="5" t="s">
        <v>215</v>
      </c>
      <c r="G9" t="s">
        <v>116</v>
      </c>
      <c r="H9" t="s">
        <v>144</v>
      </c>
      <c r="J9" t="s">
        <v>237</v>
      </c>
    </row>
    <row r="10" spans="1:11" x14ac:dyDescent="0.25">
      <c r="A10" t="s">
        <v>73</v>
      </c>
      <c r="B10">
        <v>9</v>
      </c>
      <c r="C10" t="s">
        <v>134</v>
      </c>
      <c r="D10" t="s">
        <v>92</v>
      </c>
      <c r="F10" s="5" t="s">
        <v>213</v>
      </c>
      <c r="G10" t="s">
        <v>117</v>
      </c>
      <c r="H10" t="s">
        <v>145</v>
      </c>
      <c r="J10" t="s">
        <v>238</v>
      </c>
    </row>
    <row r="11" spans="1:11" x14ac:dyDescent="0.25">
      <c r="A11" t="s">
        <v>74</v>
      </c>
      <c r="B11">
        <v>10</v>
      </c>
      <c r="D11" t="s">
        <v>93</v>
      </c>
      <c r="F11" s="5" t="s">
        <v>214</v>
      </c>
      <c r="G11" t="s">
        <v>118</v>
      </c>
      <c r="H11" t="s">
        <v>146</v>
      </c>
    </row>
    <row r="12" spans="1:11" x14ac:dyDescent="0.25">
      <c r="B12">
        <v>11</v>
      </c>
      <c r="D12" t="s">
        <v>94</v>
      </c>
      <c r="G12" t="s">
        <v>119</v>
      </c>
      <c r="H12" t="s">
        <v>147</v>
      </c>
    </row>
    <row r="13" spans="1:11" x14ac:dyDescent="0.25">
      <c r="B13">
        <v>12</v>
      </c>
      <c r="D13" t="s">
        <v>95</v>
      </c>
      <c r="G13" t="s">
        <v>120</v>
      </c>
      <c r="H13" t="s">
        <v>148</v>
      </c>
    </row>
    <row r="14" spans="1:11" x14ac:dyDescent="0.25">
      <c r="B14">
        <v>13</v>
      </c>
      <c r="D14" t="s">
        <v>96</v>
      </c>
      <c r="G14" t="s">
        <v>121</v>
      </c>
      <c r="H14" t="s">
        <v>149</v>
      </c>
    </row>
    <row r="15" spans="1:11" x14ac:dyDescent="0.25">
      <c r="B15">
        <v>14</v>
      </c>
      <c r="D15" t="s">
        <v>97</v>
      </c>
      <c r="G15" t="s">
        <v>129</v>
      </c>
      <c r="H15" t="s">
        <v>150</v>
      </c>
    </row>
    <row r="16" spans="1:11" x14ac:dyDescent="0.25">
      <c r="B16">
        <v>15</v>
      </c>
      <c r="D16" t="s">
        <v>98</v>
      </c>
      <c r="G16" t="s">
        <v>130</v>
      </c>
      <c r="H16" t="s">
        <v>151</v>
      </c>
    </row>
    <row r="17" spans="2:8" x14ac:dyDescent="0.25">
      <c r="B17">
        <v>16</v>
      </c>
      <c r="D17" t="s">
        <v>99</v>
      </c>
      <c r="G17" t="s">
        <v>131</v>
      </c>
      <c r="H17" t="s">
        <v>152</v>
      </c>
    </row>
    <row r="18" spans="2:8" x14ac:dyDescent="0.25">
      <c r="B18">
        <v>17</v>
      </c>
      <c r="D18" t="s">
        <v>100</v>
      </c>
      <c r="H18" t="s">
        <v>153</v>
      </c>
    </row>
    <row r="19" spans="2:8" x14ac:dyDescent="0.25">
      <c r="B19">
        <v>18</v>
      </c>
      <c r="D19" t="s">
        <v>101</v>
      </c>
      <c r="H19" t="s">
        <v>154</v>
      </c>
    </row>
    <row r="20" spans="2:8" x14ac:dyDescent="0.25">
      <c r="B20">
        <v>19</v>
      </c>
      <c r="H20" t="s">
        <v>155</v>
      </c>
    </row>
    <row r="21" spans="2:8" x14ac:dyDescent="0.25">
      <c r="B21">
        <v>20</v>
      </c>
    </row>
    <row r="22" spans="2:8" x14ac:dyDescent="0.25">
      <c r="B22">
        <v>21</v>
      </c>
    </row>
    <row r="23" spans="2:8" x14ac:dyDescent="0.25">
      <c r="B23">
        <v>22</v>
      </c>
    </row>
    <row r="24" spans="2:8" x14ac:dyDescent="0.25">
      <c r="B24">
        <v>23</v>
      </c>
    </row>
    <row r="25" spans="2:8" x14ac:dyDescent="0.25">
      <c r="B25">
        <v>24</v>
      </c>
    </row>
    <row r="26" spans="2:8" x14ac:dyDescent="0.25">
      <c r="B26">
        <v>25</v>
      </c>
    </row>
    <row r="27" spans="2:8" x14ac:dyDescent="0.25">
      <c r="B27">
        <v>26</v>
      </c>
    </row>
    <row r="28" spans="2:8" x14ac:dyDescent="0.25">
      <c r="B28">
        <v>27</v>
      </c>
    </row>
    <row r="29" spans="2:8" x14ac:dyDescent="0.25">
      <c r="B29">
        <v>28</v>
      </c>
    </row>
    <row r="30" spans="2:8" x14ac:dyDescent="0.25">
      <c r="B30">
        <v>29</v>
      </c>
    </row>
    <row r="31" spans="2:8" x14ac:dyDescent="0.25">
      <c r="B31">
        <v>30</v>
      </c>
    </row>
    <row r="32" spans="2:8" x14ac:dyDescent="0.25">
      <c r="B32">
        <v>31</v>
      </c>
    </row>
    <row r="33" spans="2:2" x14ac:dyDescent="0.25">
      <c r="B33">
        <v>32</v>
      </c>
    </row>
    <row r="34" spans="2:2" x14ac:dyDescent="0.25">
      <c r="B34">
        <v>33</v>
      </c>
    </row>
    <row r="35" spans="2:2" x14ac:dyDescent="0.25">
      <c r="B35">
        <v>34</v>
      </c>
    </row>
    <row r="36" spans="2:2" x14ac:dyDescent="0.25">
      <c r="B36">
        <v>35</v>
      </c>
    </row>
    <row r="37" spans="2:2" x14ac:dyDescent="0.25">
      <c r="B37">
        <v>36</v>
      </c>
    </row>
    <row r="38" spans="2:2" x14ac:dyDescent="0.25">
      <c r="B38">
        <v>37</v>
      </c>
    </row>
    <row r="39" spans="2:2" x14ac:dyDescent="0.25">
      <c r="B39">
        <v>38</v>
      </c>
    </row>
    <row r="40" spans="2:2" x14ac:dyDescent="0.25">
      <c r="B40">
        <v>39</v>
      </c>
    </row>
    <row r="41" spans="2:2" x14ac:dyDescent="0.25">
      <c r="B41">
        <v>40</v>
      </c>
    </row>
    <row r="42" spans="2:2" x14ac:dyDescent="0.25">
      <c r="B42">
        <v>41</v>
      </c>
    </row>
    <row r="43" spans="2:2" x14ac:dyDescent="0.25">
      <c r="B43">
        <v>42</v>
      </c>
    </row>
    <row r="44" spans="2:2" x14ac:dyDescent="0.25">
      <c r="B44">
        <v>43</v>
      </c>
    </row>
    <row r="45" spans="2:2" x14ac:dyDescent="0.25">
      <c r="B45">
        <v>44</v>
      </c>
    </row>
    <row r="46" spans="2:2" x14ac:dyDescent="0.25">
      <c r="B46">
        <v>45</v>
      </c>
    </row>
    <row r="47" spans="2:2" x14ac:dyDescent="0.25">
      <c r="B47">
        <v>46</v>
      </c>
    </row>
    <row r="48" spans="2:2" x14ac:dyDescent="0.25">
      <c r="B48">
        <v>47</v>
      </c>
    </row>
    <row r="49" spans="2:2" x14ac:dyDescent="0.25">
      <c r="B49">
        <v>48</v>
      </c>
    </row>
    <row r="50" spans="2:2" x14ac:dyDescent="0.25">
      <c r="B50">
        <v>49</v>
      </c>
    </row>
    <row r="51" spans="2:2" x14ac:dyDescent="0.25">
      <c r="B51">
        <v>50</v>
      </c>
    </row>
    <row r="52" spans="2:2" x14ac:dyDescent="0.25">
      <c r="B52">
        <v>51</v>
      </c>
    </row>
    <row r="53" spans="2:2" x14ac:dyDescent="0.25">
      <c r="B53">
        <v>52</v>
      </c>
    </row>
    <row r="54" spans="2:2" x14ac:dyDescent="0.25">
      <c r="B54">
        <v>53</v>
      </c>
    </row>
    <row r="55" spans="2:2" x14ac:dyDescent="0.25">
      <c r="B55">
        <v>54</v>
      </c>
    </row>
    <row r="56" spans="2:2" x14ac:dyDescent="0.25">
      <c r="B56">
        <v>55</v>
      </c>
    </row>
    <row r="57" spans="2:2" x14ac:dyDescent="0.25">
      <c r="B57">
        <v>56</v>
      </c>
    </row>
    <row r="58" spans="2:2" x14ac:dyDescent="0.25">
      <c r="B58">
        <v>57</v>
      </c>
    </row>
    <row r="59" spans="2:2" x14ac:dyDescent="0.25">
      <c r="B59">
        <v>58</v>
      </c>
    </row>
    <row r="60" spans="2:2" x14ac:dyDescent="0.25">
      <c r="B60">
        <v>59</v>
      </c>
    </row>
    <row r="61" spans="2:2" x14ac:dyDescent="0.25">
      <c r="B61">
        <v>60</v>
      </c>
    </row>
    <row r="62" spans="2:2" x14ac:dyDescent="0.25">
      <c r="B62">
        <v>61</v>
      </c>
    </row>
    <row r="63" spans="2:2" x14ac:dyDescent="0.25">
      <c r="B63">
        <v>62</v>
      </c>
    </row>
    <row r="64" spans="2:2" x14ac:dyDescent="0.25">
      <c r="B64">
        <v>63</v>
      </c>
    </row>
    <row r="65" spans="2:2" x14ac:dyDescent="0.25">
      <c r="B65">
        <v>64</v>
      </c>
    </row>
    <row r="66" spans="2:2" x14ac:dyDescent="0.25">
      <c r="B66">
        <v>65</v>
      </c>
    </row>
    <row r="67" spans="2:2" x14ac:dyDescent="0.25">
      <c r="B67">
        <v>66</v>
      </c>
    </row>
    <row r="68" spans="2:2" x14ac:dyDescent="0.25">
      <c r="B68">
        <v>67</v>
      </c>
    </row>
    <row r="69" spans="2:2" x14ac:dyDescent="0.25">
      <c r="B69">
        <v>68</v>
      </c>
    </row>
    <row r="70" spans="2:2" x14ac:dyDescent="0.25">
      <c r="B70">
        <v>69</v>
      </c>
    </row>
    <row r="71" spans="2:2" x14ac:dyDescent="0.25">
      <c r="B71">
        <v>70</v>
      </c>
    </row>
    <row r="72" spans="2:2" x14ac:dyDescent="0.25">
      <c r="B72">
        <v>71</v>
      </c>
    </row>
    <row r="73" spans="2:2" x14ac:dyDescent="0.25">
      <c r="B73">
        <v>72</v>
      </c>
    </row>
    <row r="74" spans="2:2" x14ac:dyDescent="0.25">
      <c r="B74">
        <v>73</v>
      </c>
    </row>
    <row r="75" spans="2:2" x14ac:dyDescent="0.25">
      <c r="B75">
        <v>74</v>
      </c>
    </row>
    <row r="76" spans="2:2" x14ac:dyDescent="0.25">
      <c r="B76">
        <v>75</v>
      </c>
    </row>
    <row r="77" spans="2:2" x14ac:dyDescent="0.25">
      <c r="B77">
        <v>76</v>
      </c>
    </row>
    <row r="78" spans="2:2" x14ac:dyDescent="0.25">
      <c r="B78">
        <v>77</v>
      </c>
    </row>
    <row r="79" spans="2:2" x14ac:dyDescent="0.25">
      <c r="B79">
        <v>78</v>
      </c>
    </row>
    <row r="80" spans="2:2" x14ac:dyDescent="0.25">
      <c r="B80">
        <v>79</v>
      </c>
    </row>
    <row r="81" spans="2:2" x14ac:dyDescent="0.25">
      <c r="B81">
        <v>80</v>
      </c>
    </row>
    <row r="82" spans="2:2" x14ac:dyDescent="0.25">
      <c r="B82">
        <v>81</v>
      </c>
    </row>
    <row r="83" spans="2:2" x14ac:dyDescent="0.25">
      <c r="B83">
        <v>82</v>
      </c>
    </row>
    <row r="84" spans="2:2" x14ac:dyDescent="0.25">
      <c r="B84">
        <v>83</v>
      </c>
    </row>
    <row r="85" spans="2:2" x14ac:dyDescent="0.25">
      <c r="B85">
        <v>84</v>
      </c>
    </row>
    <row r="86" spans="2:2" x14ac:dyDescent="0.25">
      <c r="B86">
        <v>85</v>
      </c>
    </row>
    <row r="87" spans="2:2" x14ac:dyDescent="0.25">
      <c r="B87">
        <v>86</v>
      </c>
    </row>
    <row r="88" spans="2:2" x14ac:dyDescent="0.25">
      <c r="B88">
        <v>87</v>
      </c>
    </row>
    <row r="89" spans="2:2" x14ac:dyDescent="0.25">
      <c r="B89">
        <v>88</v>
      </c>
    </row>
    <row r="90" spans="2:2" x14ac:dyDescent="0.25">
      <c r="B90">
        <v>89</v>
      </c>
    </row>
    <row r="91" spans="2:2" x14ac:dyDescent="0.25">
      <c r="B91">
        <v>90</v>
      </c>
    </row>
    <row r="92" spans="2:2" x14ac:dyDescent="0.25">
      <c r="B92">
        <v>91</v>
      </c>
    </row>
    <row r="93" spans="2:2" x14ac:dyDescent="0.25">
      <c r="B93">
        <v>92</v>
      </c>
    </row>
    <row r="94" spans="2:2" x14ac:dyDescent="0.25">
      <c r="B94">
        <v>93</v>
      </c>
    </row>
    <row r="95" spans="2:2" x14ac:dyDescent="0.25">
      <c r="B95">
        <v>94</v>
      </c>
    </row>
    <row r="96" spans="2:2" x14ac:dyDescent="0.25">
      <c r="B96">
        <v>95</v>
      </c>
    </row>
    <row r="97" spans="2:2" x14ac:dyDescent="0.25">
      <c r="B97">
        <v>96</v>
      </c>
    </row>
    <row r="98" spans="2:2" x14ac:dyDescent="0.25">
      <c r="B98">
        <v>97</v>
      </c>
    </row>
    <row r="99" spans="2:2" x14ac:dyDescent="0.25">
      <c r="B99">
        <v>98</v>
      </c>
    </row>
    <row r="100" spans="2:2" x14ac:dyDescent="0.25">
      <c r="B100">
        <v>99</v>
      </c>
    </row>
    <row r="101" spans="2:2" x14ac:dyDescent="0.25">
      <c r="B101">
        <v>100</v>
      </c>
    </row>
    <row r="102" spans="2:2" x14ac:dyDescent="0.25">
      <c r="B102">
        <v>101</v>
      </c>
    </row>
    <row r="103" spans="2:2" x14ac:dyDescent="0.25">
      <c r="B103">
        <v>102</v>
      </c>
    </row>
    <row r="104" spans="2:2" x14ac:dyDescent="0.25">
      <c r="B104">
        <v>103</v>
      </c>
    </row>
    <row r="105" spans="2:2" x14ac:dyDescent="0.25">
      <c r="B105">
        <v>104</v>
      </c>
    </row>
    <row r="106" spans="2:2" x14ac:dyDescent="0.25">
      <c r="B106">
        <v>105</v>
      </c>
    </row>
    <row r="107" spans="2:2" x14ac:dyDescent="0.25">
      <c r="B107">
        <v>106</v>
      </c>
    </row>
    <row r="108" spans="2:2" x14ac:dyDescent="0.25">
      <c r="B108">
        <v>107</v>
      </c>
    </row>
    <row r="109" spans="2:2" x14ac:dyDescent="0.25">
      <c r="B109">
        <v>108</v>
      </c>
    </row>
    <row r="110" spans="2:2" x14ac:dyDescent="0.25">
      <c r="B110">
        <v>109</v>
      </c>
    </row>
    <row r="111" spans="2:2" x14ac:dyDescent="0.25">
      <c r="B111">
        <v>110</v>
      </c>
    </row>
    <row r="112" spans="2:2" x14ac:dyDescent="0.25">
      <c r="B112">
        <v>111</v>
      </c>
    </row>
    <row r="113" spans="2:2" x14ac:dyDescent="0.25">
      <c r="B113">
        <v>112</v>
      </c>
    </row>
    <row r="114" spans="2:2" x14ac:dyDescent="0.25">
      <c r="B114">
        <v>113</v>
      </c>
    </row>
    <row r="115" spans="2:2" x14ac:dyDescent="0.25">
      <c r="B115">
        <v>114</v>
      </c>
    </row>
    <row r="116" spans="2:2" x14ac:dyDescent="0.25">
      <c r="B116">
        <v>115</v>
      </c>
    </row>
    <row r="117" spans="2:2" x14ac:dyDescent="0.25">
      <c r="B117">
        <v>116</v>
      </c>
    </row>
    <row r="118" spans="2:2" x14ac:dyDescent="0.25">
      <c r="B118">
        <v>117</v>
      </c>
    </row>
    <row r="119" spans="2:2" x14ac:dyDescent="0.25">
      <c r="B119">
        <v>118</v>
      </c>
    </row>
    <row r="120" spans="2:2" x14ac:dyDescent="0.25">
      <c r="B120">
        <v>119</v>
      </c>
    </row>
    <row r="121" spans="2:2" x14ac:dyDescent="0.25">
      <c r="B121">
        <v>120</v>
      </c>
    </row>
    <row r="122" spans="2:2" x14ac:dyDescent="0.25">
      <c r="B122">
        <v>121</v>
      </c>
    </row>
    <row r="123" spans="2:2" x14ac:dyDescent="0.25">
      <c r="B123">
        <v>122</v>
      </c>
    </row>
    <row r="124" spans="2:2" x14ac:dyDescent="0.25">
      <c r="B124">
        <v>123</v>
      </c>
    </row>
    <row r="125" spans="2:2" x14ac:dyDescent="0.25">
      <c r="B125">
        <v>124</v>
      </c>
    </row>
    <row r="126" spans="2:2" x14ac:dyDescent="0.25">
      <c r="B126">
        <v>125</v>
      </c>
    </row>
    <row r="127" spans="2:2" x14ac:dyDescent="0.25">
      <c r="B127">
        <v>126</v>
      </c>
    </row>
    <row r="128" spans="2:2" x14ac:dyDescent="0.25">
      <c r="B128">
        <v>127</v>
      </c>
    </row>
    <row r="129" spans="2:2" x14ac:dyDescent="0.25">
      <c r="B129">
        <v>128</v>
      </c>
    </row>
    <row r="130" spans="2:2" x14ac:dyDescent="0.25">
      <c r="B130">
        <v>129</v>
      </c>
    </row>
    <row r="131" spans="2:2" x14ac:dyDescent="0.25">
      <c r="B131">
        <v>130</v>
      </c>
    </row>
    <row r="132" spans="2:2" x14ac:dyDescent="0.25">
      <c r="B132">
        <v>131</v>
      </c>
    </row>
    <row r="133" spans="2:2" x14ac:dyDescent="0.25">
      <c r="B133">
        <v>132</v>
      </c>
    </row>
    <row r="134" spans="2:2" x14ac:dyDescent="0.25">
      <c r="B134">
        <v>133</v>
      </c>
    </row>
    <row r="135" spans="2:2" x14ac:dyDescent="0.25">
      <c r="B135">
        <v>134</v>
      </c>
    </row>
    <row r="136" spans="2:2" x14ac:dyDescent="0.25">
      <c r="B136">
        <v>135</v>
      </c>
    </row>
    <row r="137" spans="2:2" x14ac:dyDescent="0.25">
      <c r="B137">
        <v>136</v>
      </c>
    </row>
    <row r="138" spans="2:2" x14ac:dyDescent="0.25">
      <c r="B138">
        <v>137</v>
      </c>
    </row>
    <row r="139" spans="2:2" x14ac:dyDescent="0.25">
      <c r="B139">
        <v>138</v>
      </c>
    </row>
    <row r="140" spans="2:2" x14ac:dyDescent="0.25">
      <c r="B140">
        <v>139</v>
      </c>
    </row>
    <row r="141" spans="2:2" x14ac:dyDescent="0.25">
      <c r="B141">
        <v>140</v>
      </c>
    </row>
    <row r="142" spans="2:2" x14ac:dyDescent="0.25">
      <c r="B142">
        <v>141</v>
      </c>
    </row>
    <row r="143" spans="2:2" x14ac:dyDescent="0.25">
      <c r="B143">
        <v>142</v>
      </c>
    </row>
    <row r="144" spans="2:2" x14ac:dyDescent="0.25">
      <c r="B144">
        <v>143</v>
      </c>
    </row>
    <row r="145" spans="2:2" x14ac:dyDescent="0.25">
      <c r="B145">
        <v>144</v>
      </c>
    </row>
    <row r="146" spans="2:2" x14ac:dyDescent="0.25">
      <c r="B146">
        <v>145</v>
      </c>
    </row>
    <row r="147" spans="2:2" x14ac:dyDescent="0.25">
      <c r="B147">
        <v>146</v>
      </c>
    </row>
    <row r="148" spans="2:2" x14ac:dyDescent="0.25">
      <c r="B148">
        <v>147</v>
      </c>
    </row>
    <row r="149" spans="2:2" x14ac:dyDescent="0.25">
      <c r="B149">
        <v>148</v>
      </c>
    </row>
    <row r="150" spans="2:2" x14ac:dyDescent="0.25">
      <c r="B150">
        <v>149</v>
      </c>
    </row>
    <row r="151" spans="2:2" x14ac:dyDescent="0.25">
      <c r="B151">
        <v>150</v>
      </c>
    </row>
    <row r="152" spans="2:2" x14ac:dyDescent="0.25">
      <c r="B152">
        <v>151</v>
      </c>
    </row>
    <row r="153" spans="2:2" x14ac:dyDescent="0.25">
      <c r="B153">
        <v>152</v>
      </c>
    </row>
    <row r="154" spans="2:2" x14ac:dyDescent="0.25">
      <c r="B154">
        <v>153</v>
      </c>
    </row>
    <row r="155" spans="2:2" x14ac:dyDescent="0.25">
      <c r="B155">
        <v>154</v>
      </c>
    </row>
    <row r="156" spans="2:2" x14ac:dyDescent="0.25">
      <c r="B156">
        <v>155</v>
      </c>
    </row>
    <row r="157" spans="2:2" x14ac:dyDescent="0.25">
      <c r="B157">
        <v>156</v>
      </c>
    </row>
    <row r="158" spans="2:2" x14ac:dyDescent="0.25">
      <c r="B158">
        <v>157</v>
      </c>
    </row>
    <row r="159" spans="2:2" x14ac:dyDescent="0.25">
      <c r="B159">
        <v>158</v>
      </c>
    </row>
    <row r="160" spans="2:2" x14ac:dyDescent="0.25">
      <c r="B160">
        <v>159</v>
      </c>
    </row>
    <row r="161" spans="2:2" x14ac:dyDescent="0.25">
      <c r="B161">
        <v>160</v>
      </c>
    </row>
    <row r="162" spans="2:2" x14ac:dyDescent="0.25">
      <c r="B162">
        <v>161</v>
      </c>
    </row>
    <row r="163" spans="2:2" x14ac:dyDescent="0.25">
      <c r="B163">
        <v>162</v>
      </c>
    </row>
    <row r="164" spans="2:2" x14ac:dyDescent="0.25">
      <c r="B164">
        <v>163</v>
      </c>
    </row>
    <row r="165" spans="2:2" x14ac:dyDescent="0.25">
      <c r="B165">
        <v>164</v>
      </c>
    </row>
    <row r="166" spans="2:2" x14ac:dyDescent="0.25">
      <c r="B166">
        <v>165</v>
      </c>
    </row>
    <row r="167" spans="2:2" x14ac:dyDescent="0.25">
      <c r="B167">
        <v>166</v>
      </c>
    </row>
    <row r="168" spans="2:2" x14ac:dyDescent="0.25">
      <c r="B168">
        <v>167</v>
      </c>
    </row>
    <row r="169" spans="2:2" x14ac:dyDescent="0.25">
      <c r="B169">
        <v>168</v>
      </c>
    </row>
    <row r="170" spans="2:2" x14ac:dyDescent="0.25">
      <c r="B170">
        <v>169</v>
      </c>
    </row>
    <row r="171" spans="2:2" x14ac:dyDescent="0.25">
      <c r="B171">
        <v>170</v>
      </c>
    </row>
    <row r="172" spans="2:2" x14ac:dyDescent="0.25">
      <c r="B172">
        <v>171</v>
      </c>
    </row>
    <row r="173" spans="2:2" x14ac:dyDescent="0.25">
      <c r="B173">
        <v>172</v>
      </c>
    </row>
    <row r="174" spans="2:2" x14ac:dyDescent="0.25">
      <c r="B174">
        <v>173</v>
      </c>
    </row>
    <row r="175" spans="2:2" x14ac:dyDescent="0.25">
      <c r="B175">
        <v>174</v>
      </c>
    </row>
    <row r="176" spans="2:2" x14ac:dyDescent="0.25">
      <c r="B176">
        <v>175</v>
      </c>
    </row>
    <row r="177" spans="2:2" x14ac:dyDescent="0.25">
      <c r="B177">
        <v>176</v>
      </c>
    </row>
    <row r="178" spans="2:2" x14ac:dyDescent="0.25">
      <c r="B178">
        <v>177</v>
      </c>
    </row>
    <row r="179" spans="2:2" x14ac:dyDescent="0.25">
      <c r="B179">
        <v>178</v>
      </c>
    </row>
    <row r="180" spans="2:2" x14ac:dyDescent="0.25">
      <c r="B180">
        <v>179</v>
      </c>
    </row>
    <row r="181" spans="2:2" x14ac:dyDescent="0.25">
      <c r="B181">
        <v>180</v>
      </c>
    </row>
    <row r="182" spans="2:2" x14ac:dyDescent="0.25">
      <c r="B182">
        <v>181</v>
      </c>
    </row>
    <row r="183" spans="2:2" x14ac:dyDescent="0.25">
      <c r="B183">
        <v>182</v>
      </c>
    </row>
    <row r="184" spans="2:2" x14ac:dyDescent="0.25">
      <c r="B184">
        <v>183</v>
      </c>
    </row>
    <row r="185" spans="2:2" x14ac:dyDescent="0.25">
      <c r="B185">
        <v>184</v>
      </c>
    </row>
    <row r="186" spans="2:2" x14ac:dyDescent="0.25">
      <c r="B186">
        <v>185</v>
      </c>
    </row>
    <row r="187" spans="2:2" x14ac:dyDescent="0.25">
      <c r="B187">
        <v>186</v>
      </c>
    </row>
    <row r="188" spans="2:2" x14ac:dyDescent="0.25">
      <c r="B188">
        <v>187</v>
      </c>
    </row>
    <row r="189" spans="2:2" x14ac:dyDescent="0.25">
      <c r="B189">
        <v>188</v>
      </c>
    </row>
    <row r="190" spans="2:2" x14ac:dyDescent="0.25">
      <c r="B190">
        <v>189</v>
      </c>
    </row>
    <row r="191" spans="2:2" x14ac:dyDescent="0.25">
      <c r="B191">
        <v>190</v>
      </c>
    </row>
    <row r="192" spans="2:2" x14ac:dyDescent="0.25">
      <c r="B192">
        <v>191</v>
      </c>
    </row>
    <row r="193" spans="2:2" x14ac:dyDescent="0.25">
      <c r="B193">
        <v>192</v>
      </c>
    </row>
  </sheetData>
  <sheetProtection algorithmName="SHA-512" hashValue="4btVs6QC0QLuuOO48seVMSt8s34zIrUj6wNXtDwvbVkGeABNUd+gka8Yqnp57A5khEs9UVrBrQejTpHaZ2eBIA==" saltValue="GDl1pMCEocbtxAym9kh1Z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23</vt:i4>
      </vt:variant>
    </vt:vector>
  </HeadingPairs>
  <TitlesOfParts>
    <vt:vector size="28" baseType="lpstr">
      <vt:lpstr>Бланк заказа СИ СТРУНА+</vt:lpstr>
      <vt:lpstr>Бланк заказа СПУ</vt:lpstr>
      <vt:lpstr>Ремонт, Поверка</vt:lpstr>
      <vt:lpstr>Пояснения</vt:lpstr>
      <vt:lpstr>Параметры</vt:lpstr>
      <vt:lpstr>Вариант_ДПУ</vt:lpstr>
      <vt:lpstr>Вариант_ДПУц</vt:lpstr>
      <vt:lpstr>Вариант_ППП</vt:lpstr>
      <vt:lpstr>Вид_продукта</vt:lpstr>
      <vt:lpstr>Доставка</vt:lpstr>
      <vt:lpstr>Кабель_между_фланцами</vt:lpstr>
      <vt:lpstr>Количество_1</vt:lpstr>
      <vt:lpstr>Количество_16</vt:lpstr>
      <vt:lpstr>Количество_2</vt:lpstr>
      <vt:lpstr>Количество_3</vt:lpstr>
      <vt:lpstr>Количество_4</vt:lpstr>
      <vt:lpstr>Количество_5</vt:lpstr>
      <vt:lpstr>Количество_6</vt:lpstr>
      <vt:lpstr>Количество_64</vt:lpstr>
      <vt:lpstr>Количество_7</vt:lpstr>
      <vt:lpstr>Количество_8</vt:lpstr>
      <vt:lpstr>Количество_ДД1</vt:lpstr>
      <vt:lpstr>Количество_ДЗО</vt:lpstr>
      <vt:lpstr>Оборудование_ремонт</vt:lpstr>
      <vt:lpstr>Оборудование_ремонт_Поверка</vt:lpstr>
      <vt:lpstr>Тип_заказа_СПУ</vt:lpstr>
      <vt:lpstr>Тип_заказа_СТРУНА</vt:lpstr>
      <vt:lpstr>Тип_заявки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lazarevd</dc:creator>
  <cp:lastModifiedBy>lazarevd</cp:lastModifiedBy>
  <cp:lastPrinted>2026-10-08T08:32:16Z</cp:lastPrinted>
  <dcterms:created xsi:type="dcterms:W3CDTF">2015-06-05T18:19:34Z</dcterms:created>
  <dcterms:modified xsi:type="dcterms:W3CDTF">2026-10-08T11:16:45Z</dcterms:modified>
</cp:coreProperties>
</file>